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1385" windowHeight="54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'Sheet1'!$A$1:$W$101</definedName>
  </definedNames>
  <calcPr fullCalcOnLoad="1"/>
</workbook>
</file>

<file path=xl/sharedStrings.xml><?xml version="1.0" encoding="utf-8"?>
<sst xmlns="http://schemas.openxmlformats.org/spreadsheetml/2006/main" count="221" uniqueCount="191">
  <si>
    <t>教育目標：</t>
  </si>
  <si>
    <r>
      <t>總</t>
    </r>
    <r>
      <rPr>
        <b/>
        <sz val="14"/>
        <rFont val="Times New Roman"/>
        <family val="1"/>
      </rPr>
      <t xml:space="preserve">      </t>
    </r>
    <r>
      <rPr>
        <b/>
        <sz val="14"/>
        <rFont val="標楷體"/>
        <family val="4"/>
      </rPr>
      <t>計</t>
    </r>
  </si>
  <si>
    <t>材料力學</t>
  </si>
  <si>
    <t>機構學</t>
  </si>
  <si>
    <t>流體力學</t>
  </si>
  <si>
    <t>精密量測</t>
  </si>
  <si>
    <t>選修小計</t>
  </si>
  <si>
    <t xml:space="preserve"> </t>
  </si>
  <si>
    <t>學分</t>
  </si>
  <si>
    <t>時數</t>
  </si>
  <si>
    <t>電腦輔助工程分析</t>
  </si>
  <si>
    <t>科目代碼</t>
  </si>
  <si>
    <t>科目名稱</t>
  </si>
  <si>
    <t>開　　課　　情　　形</t>
  </si>
  <si>
    <t>備註</t>
  </si>
  <si>
    <t>第　一　學　年</t>
  </si>
  <si>
    <t>第　二　學　年</t>
  </si>
  <si>
    <t>第　三　學　年</t>
  </si>
  <si>
    <t>第　四　學　年</t>
  </si>
  <si>
    <t>上學期</t>
  </si>
  <si>
    <t>下學期</t>
  </si>
  <si>
    <t>語文課程</t>
  </si>
  <si>
    <t>1CC1001</t>
  </si>
  <si>
    <t>國文</t>
  </si>
  <si>
    <t>1CC1019</t>
  </si>
  <si>
    <t>英文</t>
  </si>
  <si>
    <t>通識核心課程</t>
  </si>
  <si>
    <t>經典閱讀類</t>
  </si>
  <si>
    <t>博雅通識</t>
  </si>
  <si>
    <t>科學技術與社會類</t>
  </si>
  <si>
    <t>至少修3類，需修滿10學分</t>
  </si>
  <si>
    <t>哲學與道德思考類</t>
  </si>
  <si>
    <t>世界文明類</t>
  </si>
  <si>
    <t>文學與藝術類</t>
  </si>
  <si>
    <t>生涯發展類</t>
  </si>
  <si>
    <t>1CC1997</t>
  </si>
  <si>
    <t>軍訓</t>
  </si>
  <si>
    <t>時數另計</t>
  </si>
  <si>
    <t>1CC1998</t>
  </si>
  <si>
    <t>體育</t>
  </si>
  <si>
    <t>通識課程合計</t>
  </si>
  <si>
    <t>科目
類別</t>
  </si>
  <si>
    <t>微積分</t>
  </si>
  <si>
    <t>數理課程</t>
  </si>
  <si>
    <t>物理</t>
  </si>
  <si>
    <t>熱力學</t>
  </si>
  <si>
    <t>自動控制</t>
  </si>
  <si>
    <t>機械設計</t>
  </si>
  <si>
    <t>逆向工程學</t>
  </si>
  <si>
    <t>最佳化設計</t>
  </si>
  <si>
    <t>精密製造</t>
  </si>
  <si>
    <t>非破壞檢測</t>
  </si>
  <si>
    <t>半導體製程概論</t>
  </si>
  <si>
    <t>工廠管理</t>
  </si>
  <si>
    <t>機電整合</t>
  </si>
  <si>
    <t>醫工材料</t>
  </si>
  <si>
    <t>人體運動學</t>
  </si>
  <si>
    <t>輔具設計概論</t>
  </si>
  <si>
    <t>專業實務（一）</t>
  </si>
  <si>
    <t>專業英文</t>
  </si>
  <si>
    <t>專業證照輔導</t>
  </si>
  <si>
    <t>其他</t>
  </si>
  <si>
    <t>專業必修小計</t>
  </si>
  <si>
    <t>培養具有機構與模具之研發設計及精密製造能力之工程人才。</t>
  </si>
  <si>
    <t>學分</t>
  </si>
  <si>
    <t>時數</t>
  </si>
  <si>
    <t>管理行銷</t>
  </si>
  <si>
    <t>機械工程專題講座</t>
  </si>
  <si>
    <t>1ME1003</t>
  </si>
  <si>
    <t>1ME1005</t>
  </si>
  <si>
    <t>製造程序規劃</t>
  </si>
  <si>
    <t>必修合計</t>
  </si>
  <si>
    <t>工業日文</t>
  </si>
  <si>
    <t>塑膠模具電腦輔助工程分析</t>
  </si>
  <si>
    <t>板金模具電腦輔助工程分析</t>
  </si>
  <si>
    <t>職涯發展/語言</t>
  </si>
  <si>
    <t>輔具科技</t>
  </si>
  <si>
    <t>1ME2012</t>
  </si>
  <si>
    <t>1ME2062</t>
  </si>
  <si>
    <t>1ME2024</t>
  </si>
  <si>
    <t>1ME2067</t>
  </si>
  <si>
    <t>1ME2022</t>
  </si>
  <si>
    <t>1ME2060</t>
  </si>
  <si>
    <t>1ME2079</t>
  </si>
  <si>
    <t>1ME2085</t>
  </si>
  <si>
    <t>1ME2082</t>
  </si>
  <si>
    <t>產品設計</t>
  </si>
  <si>
    <t>1ME2010</t>
  </si>
  <si>
    <t>電腦輔助製造</t>
  </si>
  <si>
    <t>1ME2071</t>
  </si>
  <si>
    <t>工具設計</t>
  </si>
  <si>
    <t>非傳統製造技術</t>
  </si>
  <si>
    <t>1ME2034</t>
  </si>
  <si>
    <t>1ME2035</t>
  </si>
  <si>
    <t>1ME2056</t>
  </si>
  <si>
    <t>1ME2053</t>
  </si>
  <si>
    <t>品質管理</t>
  </si>
  <si>
    <t>1ME2070</t>
  </si>
  <si>
    <t>1ME2058</t>
  </si>
  <si>
    <t>行銷管理</t>
  </si>
  <si>
    <t>1ME2025</t>
  </si>
  <si>
    <t>電機學</t>
  </si>
  <si>
    <t>1ME2081</t>
  </si>
  <si>
    <t>自動化工程概論</t>
  </si>
  <si>
    <t>1ME2030</t>
  </si>
  <si>
    <t>機電整合</t>
  </si>
  <si>
    <t>1ME2044</t>
  </si>
  <si>
    <t>醫工概論</t>
  </si>
  <si>
    <t>1ME2026</t>
  </si>
  <si>
    <t>1ME2020</t>
  </si>
  <si>
    <t>1ME2036</t>
  </si>
  <si>
    <t>1ME2073</t>
  </si>
  <si>
    <t>1ME2052</t>
  </si>
  <si>
    <t>1ME2077</t>
  </si>
  <si>
    <t>1ME2051</t>
  </si>
  <si>
    <t>專業實務（二）</t>
  </si>
  <si>
    <t>1ME2066</t>
  </si>
  <si>
    <t>學系專業必修</t>
  </si>
  <si>
    <t>材料加工與製程</t>
  </si>
  <si>
    <t>1ME1107</t>
  </si>
  <si>
    <t>計算機程式與應用</t>
  </si>
  <si>
    <t>1ME1063</t>
  </si>
  <si>
    <t>機械製圖</t>
  </si>
  <si>
    <t>1ME1054</t>
  </si>
  <si>
    <t>機械工程實務(一)</t>
  </si>
  <si>
    <t>車鉗/銲接</t>
  </si>
  <si>
    <t>1ME1065</t>
  </si>
  <si>
    <t>靜力學</t>
  </si>
  <si>
    <t>1ME1061</t>
  </si>
  <si>
    <t>機械材料</t>
  </si>
  <si>
    <t>1ME1047</t>
  </si>
  <si>
    <t>1ME1023</t>
  </si>
  <si>
    <t>工程數學(一)</t>
  </si>
  <si>
    <t xml:space="preserve"> </t>
  </si>
  <si>
    <t>1ME1073</t>
  </si>
  <si>
    <t>數值控制工具機</t>
  </si>
  <si>
    <t>1ME1039</t>
  </si>
  <si>
    <t>1ME1085</t>
  </si>
  <si>
    <t>電腦輔助繪圖</t>
  </si>
  <si>
    <t>電腦實體/板金設計</t>
  </si>
  <si>
    <t>1ME1055</t>
  </si>
  <si>
    <t>銑磨/精密量測</t>
  </si>
  <si>
    <t>1ME1037</t>
  </si>
  <si>
    <t>氣液壓學</t>
  </si>
  <si>
    <t>1ME1074</t>
  </si>
  <si>
    <t>數值控制工具機實習</t>
  </si>
  <si>
    <t>1ME1028</t>
  </si>
  <si>
    <t>1ME1064</t>
  </si>
  <si>
    <t>1ME1056</t>
  </si>
  <si>
    <t>機械工程實務(三)</t>
  </si>
  <si>
    <t>氣液壓/材料</t>
  </si>
  <si>
    <t>1ME1067</t>
  </si>
  <si>
    <t>電子學</t>
  </si>
  <si>
    <t>1ME1059</t>
  </si>
  <si>
    <t>機械元件設計</t>
  </si>
  <si>
    <t>1ME1076</t>
  </si>
  <si>
    <t>塑膠模具設計</t>
  </si>
  <si>
    <t>1ME1077</t>
  </si>
  <si>
    <t>板金模具設計</t>
  </si>
  <si>
    <t>1ME1075</t>
  </si>
  <si>
    <t>機械工程實務(四)</t>
  </si>
  <si>
    <t>精密加工、模具/電子電機</t>
  </si>
  <si>
    <t>1ME1040</t>
  </si>
  <si>
    <t>專題研究</t>
  </si>
  <si>
    <t>1ME1062</t>
  </si>
  <si>
    <t>機械設計製圖</t>
  </si>
  <si>
    <t>創意思考與美學設計</t>
  </si>
  <si>
    <t>通識必修課程</t>
  </si>
  <si>
    <t>專業必修課程</t>
  </si>
  <si>
    <t>電腦輔助機構設計</t>
  </si>
  <si>
    <t>公民素養類</t>
  </si>
  <si>
    <t>工程數學(二)</t>
  </si>
  <si>
    <t>專業選修課程</t>
  </si>
  <si>
    <t>歷史文化類</t>
  </si>
  <si>
    <t>動力學</t>
  </si>
  <si>
    <t>機械工程實務(二)</t>
  </si>
  <si>
    <t>材料科學與工程</t>
  </si>
  <si>
    <t>熱處理</t>
  </si>
  <si>
    <r>
      <t>亞東技術學院101學年度</t>
    </r>
    <r>
      <rPr>
        <b/>
        <sz val="16"/>
        <rFont val="標楷體"/>
        <family val="4"/>
      </rPr>
      <t>機械工程系</t>
    </r>
    <r>
      <rPr>
        <sz val="16"/>
        <rFont val="標楷體"/>
        <family val="4"/>
      </rPr>
      <t>日間部四年制科目表(四技)</t>
    </r>
  </si>
  <si>
    <t>附件四</t>
  </si>
  <si>
    <t>知識創新類</t>
  </si>
  <si>
    <t>文獻導讀</t>
  </si>
  <si>
    <t>學院基礎必修</t>
  </si>
  <si>
    <t>1EN1001</t>
  </si>
  <si>
    <t>1EN1002</t>
  </si>
  <si>
    <t>1.畢業總學分128。其中必修（含通識及專業）99學分、選修至少29學分。</t>
  </si>
  <si>
    <t>備註：應修得系所規定之畢業門檻項目方能畢業。</t>
  </si>
  <si>
    <t>品質管理</t>
  </si>
  <si>
    <t>非傳統製造技術</t>
  </si>
  <si>
    <t>1EN2005</t>
  </si>
  <si>
    <t>2.畢業總學分數含學群必修4學分。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</si>
</sst>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2"/>
      <name val="新細明體"/>
      <family val="1"/>
    </font>
    <font>
      <sz val="16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8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2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b/>
      <sz val="12"/>
      <name val="新細明體"/>
      <family val="1"/>
    </font>
    <font>
      <sz val="10"/>
      <name val="Times New Roman"/>
      <family val="1"/>
    </font>
    <font>
      <b/>
      <sz val="9"/>
      <name val="標楷體"/>
      <family val="4"/>
    </font>
    <font>
      <sz val="16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6"/>
      <name val="標楷體"/>
      <family val="4"/>
    </font>
    <font>
      <sz val="6.5"/>
      <name val="標楷體"/>
      <family val="4"/>
    </font>
    <font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 style="thick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7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18" fillId="34" borderId="28" xfId="0" applyFont="1" applyFill="1" applyBorder="1" applyAlignment="1">
      <alignment horizontal="center"/>
    </xf>
    <xf numFmtId="0" fontId="18" fillId="34" borderId="25" xfId="0" applyFont="1" applyFill="1" applyBorder="1" applyAlignment="1">
      <alignment horizontal="center"/>
    </xf>
    <xf numFmtId="0" fontId="18" fillId="34" borderId="29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18" fillId="34" borderId="19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49" fontId="3" fillId="34" borderId="39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8" fillId="34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34" borderId="4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5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49" fontId="7" fillId="34" borderId="19" xfId="0" applyNumberFormat="1" applyFont="1" applyFill="1" applyBorder="1" applyAlignment="1">
      <alignment horizontal="center"/>
    </xf>
    <xf numFmtId="0" fontId="18" fillId="34" borderId="49" xfId="0" applyFont="1" applyFill="1" applyBorder="1" applyAlignment="1">
      <alignment horizontal="center"/>
    </xf>
    <xf numFmtId="0" fontId="18" fillId="34" borderId="50" xfId="0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center"/>
    </xf>
    <xf numFmtId="49" fontId="3" fillId="34" borderId="52" xfId="0" applyNumberFormat="1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8" fillId="34" borderId="54" xfId="0" applyFont="1" applyFill="1" applyBorder="1" applyAlignment="1">
      <alignment horizontal="center"/>
    </xf>
    <xf numFmtId="0" fontId="18" fillId="34" borderId="5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3" fillId="0" borderId="58" xfId="0" applyFont="1" applyBorder="1" applyAlignment="1">
      <alignment/>
    </xf>
    <xf numFmtId="0" fontId="13" fillId="0" borderId="59" xfId="0" applyFont="1" applyBorder="1" applyAlignment="1">
      <alignment/>
    </xf>
    <xf numFmtId="0" fontId="0" fillId="0" borderId="60" xfId="0" applyBorder="1" applyAlignment="1">
      <alignment/>
    </xf>
    <xf numFmtId="0" fontId="0" fillId="0" borderId="59" xfId="0" applyFill="1" applyBorder="1" applyAlignment="1">
      <alignment/>
    </xf>
    <xf numFmtId="0" fontId="0" fillId="0" borderId="56" xfId="0" applyFill="1" applyBorder="1" applyAlignment="1">
      <alignment/>
    </xf>
    <xf numFmtId="0" fontId="14" fillId="0" borderId="57" xfId="0" applyFon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61" xfId="0" applyFill="1" applyBorder="1" applyAlignment="1">
      <alignment/>
    </xf>
    <xf numFmtId="0" fontId="8" fillId="34" borderId="17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6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0" fillId="0" borderId="62" xfId="0" applyFill="1" applyBorder="1" applyAlignment="1">
      <alignment/>
    </xf>
    <xf numFmtId="0" fontId="16" fillId="0" borderId="62" xfId="0" applyFont="1" applyFill="1" applyBorder="1" applyAlignment="1">
      <alignment horizontal="left"/>
    </xf>
    <xf numFmtId="0" fontId="5" fillId="0" borderId="63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15" xfId="0" applyFont="1" applyBorder="1" applyAlignment="1">
      <alignment horizontal="center"/>
    </xf>
    <xf numFmtId="0" fontId="0" fillId="0" borderId="59" xfId="0" applyBorder="1" applyAlignment="1">
      <alignment/>
    </xf>
    <xf numFmtId="0" fontId="7" fillId="34" borderId="64" xfId="0" applyFont="1" applyFill="1" applyBorder="1" applyAlignment="1">
      <alignment horizontal="center"/>
    </xf>
    <xf numFmtId="0" fontId="7" fillId="34" borderId="6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5" fillId="0" borderId="56" xfId="0" applyFont="1" applyBorder="1" applyAlignment="1">
      <alignment vertical="center" wrapText="1"/>
    </xf>
    <xf numFmtId="0" fontId="5" fillId="0" borderId="56" xfId="0" applyFont="1" applyBorder="1" applyAlignment="1">
      <alignment vertical="center"/>
    </xf>
    <xf numFmtId="0" fontId="7" fillId="0" borderId="12" xfId="0" applyNumberFormat="1" applyFont="1" applyFill="1" applyBorder="1" applyAlignment="1">
      <alignment horizontal="center"/>
    </xf>
    <xf numFmtId="0" fontId="14" fillId="0" borderId="60" xfId="0" applyFont="1" applyFill="1" applyBorder="1" applyAlignment="1">
      <alignment/>
    </xf>
    <xf numFmtId="0" fontId="7" fillId="34" borderId="68" xfId="0" applyFont="1" applyFill="1" applyBorder="1" applyAlignment="1">
      <alignment horizontal="center"/>
    </xf>
    <xf numFmtId="49" fontId="13" fillId="0" borderId="58" xfId="0" applyNumberFormat="1" applyFont="1" applyFill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34" borderId="36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49" fontId="21" fillId="0" borderId="56" xfId="0" applyNumberFormat="1" applyFont="1" applyFill="1" applyBorder="1" applyAlignment="1">
      <alignment horizontal="left" vertical="center" wrapText="1"/>
    </xf>
    <xf numFmtId="0" fontId="21" fillId="0" borderId="56" xfId="0" applyFont="1" applyFill="1" applyBorder="1" applyAlignment="1">
      <alignment horizontal="left" vertical="center" shrinkToFit="1"/>
    </xf>
    <xf numFmtId="0" fontId="18" fillId="0" borderId="13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34" borderId="73" xfId="0" applyFont="1" applyFill="1" applyBorder="1" applyAlignment="1">
      <alignment horizontal="center"/>
    </xf>
    <xf numFmtId="0" fontId="18" fillId="34" borderId="26" xfId="0" applyFont="1" applyFill="1" applyBorder="1" applyAlignment="1">
      <alignment horizontal="center"/>
    </xf>
    <xf numFmtId="0" fontId="18" fillId="34" borderId="27" xfId="0" applyFont="1" applyFill="1" applyBorder="1" applyAlignment="1">
      <alignment horizontal="center"/>
    </xf>
    <xf numFmtId="0" fontId="18" fillId="33" borderId="73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8" fillId="33" borderId="74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34" borderId="12" xfId="0" applyNumberFormat="1" applyFont="1" applyFill="1" applyBorder="1" applyAlignment="1">
      <alignment horizontal="center"/>
    </xf>
    <xf numFmtId="49" fontId="7" fillId="34" borderId="18" xfId="0" applyNumberFormat="1" applyFont="1" applyFill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34" borderId="28" xfId="0" applyNumberFormat="1" applyFont="1" applyFill="1" applyBorder="1" applyAlignment="1">
      <alignment horizontal="center"/>
    </xf>
    <xf numFmtId="49" fontId="7" fillId="34" borderId="25" xfId="0" applyNumberFormat="1" applyFont="1" applyFill="1" applyBorder="1" applyAlignment="1">
      <alignment horizontal="center"/>
    </xf>
    <xf numFmtId="49" fontId="7" fillId="34" borderId="29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0" fillId="0" borderId="75" xfId="0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8" fillId="34" borderId="77" xfId="0" applyFont="1" applyFill="1" applyBorder="1" applyAlignment="1">
      <alignment horizontal="center" vertical="center"/>
    </xf>
    <xf numFmtId="0" fontId="18" fillId="34" borderId="75" xfId="0" applyFont="1" applyFill="1" applyBorder="1" applyAlignment="1">
      <alignment horizontal="center" vertical="center"/>
    </xf>
    <xf numFmtId="0" fontId="18" fillId="34" borderId="78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79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49" fontId="8" fillId="0" borderId="56" xfId="0" applyNumberFormat="1" applyFont="1" applyFill="1" applyBorder="1" applyAlignment="1">
      <alignment horizontal="left" vertical="center" wrapText="1"/>
    </xf>
    <xf numFmtId="0" fontId="22" fillId="0" borderId="56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wrapText="1"/>
    </xf>
    <xf numFmtId="0" fontId="22" fillId="0" borderId="56" xfId="0" applyFont="1" applyFill="1" applyBorder="1" applyAlignment="1">
      <alignment horizontal="left"/>
    </xf>
    <xf numFmtId="0" fontId="3" fillId="34" borderId="12" xfId="0" applyNumberFormat="1" applyFont="1" applyFill="1" applyBorder="1" applyAlignment="1">
      <alignment horizontal="center"/>
    </xf>
    <xf numFmtId="0" fontId="3" fillId="34" borderId="18" xfId="0" applyNumberFormat="1" applyFont="1" applyFill="1" applyBorder="1" applyAlignment="1">
      <alignment horizontal="center"/>
    </xf>
    <xf numFmtId="0" fontId="3" fillId="34" borderId="81" xfId="0" applyNumberFormat="1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3" fillId="34" borderId="39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0" fillId="0" borderId="80" xfId="0" applyFill="1" applyBorder="1" applyAlignment="1">
      <alignment vertical="center" textRotation="255"/>
    </xf>
    <xf numFmtId="0" fontId="23" fillId="0" borderId="17" xfId="0" applyFont="1" applyFill="1" applyBorder="1" applyAlignment="1">
      <alignment horizontal="center"/>
    </xf>
    <xf numFmtId="0" fontId="18" fillId="0" borderId="73" xfId="0" applyFont="1" applyFill="1" applyBorder="1" applyAlignment="1">
      <alignment horizontal="center"/>
    </xf>
    <xf numFmtId="0" fontId="3" fillId="0" borderId="77" xfId="0" applyFont="1" applyFill="1" applyBorder="1" applyAlignment="1">
      <alignment vertical="center" textRotation="255"/>
    </xf>
    <xf numFmtId="0" fontId="7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0" fontId="7" fillId="35" borderId="15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3" fillId="35" borderId="25" xfId="0" applyFont="1" applyFill="1" applyBorder="1" applyAlignment="1">
      <alignment/>
    </xf>
    <xf numFmtId="0" fontId="7" fillId="35" borderId="26" xfId="0" applyFont="1" applyFill="1" applyBorder="1" applyAlignment="1">
      <alignment horizontal="center"/>
    </xf>
    <xf numFmtId="0" fontId="7" fillId="35" borderId="64" xfId="0" applyFont="1" applyFill="1" applyBorder="1" applyAlignment="1">
      <alignment horizontal="center" vertical="center"/>
    </xf>
    <xf numFmtId="0" fontId="7" fillId="35" borderId="67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41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vertical="center" textRotation="255" wrapText="1"/>
    </xf>
    <xf numFmtId="0" fontId="3" fillId="35" borderId="12" xfId="0" applyFont="1" applyFill="1" applyBorder="1" applyAlignment="1">
      <alignment/>
    </xf>
    <xf numFmtId="0" fontId="7" fillId="35" borderId="20" xfId="0" applyNumberFormat="1" applyFont="1" applyFill="1" applyBorder="1" applyAlignment="1">
      <alignment horizontal="center"/>
    </xf>
    <xf numFmtId="0" fontId="7" fillId="35" borderId="15" xfId="0" applyNumberFormat="1" applyFont="1" applyFill="1" applyBorder="1" applyAlignment="1">
      <alignment horizontal="center"/>
    </xf>
    <xf numFmtId="0" fontId="18" fillId="35" borderId="40" xfId="0" applyFont="1" applyFill="1" applyBorder="1" applyAlignment="1">
      <alignment horizontal="center"/>
    </xf>
    <xf numFmtId="0" fontId="13" fillId="35" borderId="10" xfId="0" applyFont="1" applyFill="1" applyBorder="1" applyAlignment="1">
      <alignment vertical="center"/>
    </xf>
    <xf numFmtId="0" fontId="7" fillId="35" borderId="42" xfId="0" applyFont="1" applyFill="1" applyBorder="1" applyAlignment="1">
      <alignment horizontal="center"/>
    </xf>
    <xf numFmtId="0" fontId="7" fillId="35" borderId="53" xfId="0" applyFont="1" applyFill="1" applyBorder="1" applyAlignment="1">
      <alignment horizontal="center"/>
    </xf>
    <xf numFmtId="0" fontId="13" fillId="35" borderId="13" xfId="0" applyFont="1" applyFill="1" applyBorder="1" applyAlignment="1">
      <alignment vertical="center"/>
    </xf>
    <xf numFmtId="0" fontId="6" fillId="35" borderId="42" xfId="0" applyFont="1" applyFill="1" applyBorder="1" applyAlignment="1">
      <alignment horizontal="left" vertical="center"/>
    </xf>
    <xf numFmtId="0" fontId="6" fillId="35" borderId="25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/>
    </xf>
    <xf numFmtId="0" fontId="13" fillId="35" borderId="12" xfId="0" applyFont="1" applyFill="1" applyBorder="1" applyAlignment="1">
      <alignment horizontal="left" vertical="center" shrinkToFit="1"/>
    </xf>
    <xf numFmtId="0" fontId="7" fillId="35" borderId="12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49" fontId="13" fillId="35" borderId="12" xfId="0" applyNumberFormat="1" applyFont="1" applyFill="1" applyBorder="1" applyAlignment="1">
      <alignment horizontal="left" vertical="center" wrapText="1"/>
    </xf>
    <xf numFmtId="0" fontId="7" fillId="35" borderId="46" xfId="0" applyFont="1" applyFill="1" applyBorder="1" applyAlignment="1">
      <alignment horizontal="center" vertical="center"/>
    </xf>
    <xf numFmtId="49" fontId="13" fillId="35" borderId="10" xfId="0" applyNumberFormat="1" applyFont="1" applyFill="1" applyBorder="1" applyAlignment="1">
      <alignment horizontal="left" vertical="center" wrapText="1"/>
    </xf>
    <xf numFmtId="0" fontId="18" fillId="35" borderId="25" xfId="0" applyFont="1" applyFill="1" applyBorder="1" applyAlignment="1">
      <alignment horizontal="center"/>
    </xf>
    <xf numFmtId="0" fontId="18" fillId="35" borderId="27" xfId="0" applyFont="1" applyFill="1" applyBorder="1" applyAlignment="1">
      <alignment horizontal="center"/>
    </xf>
    <xf numFmtId="0" fontId="18" fillId="35" borderId="5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7" fillId="35" borderId="30" xfId="0" applyFont="1" applyFill="1" applyBorder="1" applyAlignment="1">
      <alignment horizontal="center" vertical="center"/>
    </xf>
    <xf numFmtId="49" fontId="13" fillId="35" borderId="30" xfId="0" applyNumberFormat="1" applyFont="1" applyFill="1" applyBorder="1" applyAlignment="1">
      <alignment horizontal="left" vertical="center" wrapText="1"/>
    </xf>
    <xf numFmtId="0" fontId="7" fillId="35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8" fillId="35" borderId="10" xfId="0" applyFont="1" applyFill="1" applyBorder="1" applyAlignment="1">
      <alignment vertical="center"/>
    </xf>
    <xf numFmtId="0" fontId="13" fillId="35" borderId="12" xfId="0" applyFont="1" applyFill="1" applyBorder="1" applyAlignment="1">
      <alignment vertical="center"/>
    </xf>
    <xf numFmtId="49" fontId="13" fillId="35" borderId="13" xfId="0" applyNumberFormat="1" applyFont="1" applyFill="1" applyBorder="1" applyAlignment="1">
      <alignment horizontal="left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3" fillId="35" borderId="30" xfId="0" applyFont="1" applyFill="1" applyBorder="1" applyAlignment="1">
      <alignment horizontal="left" vertical="center"/>
    </xf>
    <xf numFmtId="0" fontId="7" fillId="35" borderId="34" xfId="0" applyFont="1" applyFill="1" applyBorder="1" applyAlignment="1">
      <alignment horizontal="center"/>
    </xf>
    <xf numFmtId="49" fontId="13" fillId="35" borderId="34" xfId="0" applyNumberFormat="1" applyFont="1" applyFill="1" applyBorder="1" applyAlignment="1">
      <alignment horizontal="left" vertical="center" wrapText="1"/>
    </xf>
    <xf numFmtId="0" fontId="7" fillId="35" borderId="69" xfId="0" applyFont="1" applyFill="1" applyBorder="1" applyAlignment="1">
      <alignment horizontal="center"/>
    </xf>
    <xf numFmtId="49" fontId="13" fillId="35" borderId="34" xfId="0" applyNumberFormat="1" applyFont="1" applyFill="1" applyBorder="1" applyAlignment="1">
      <alignment vertical="center"/>
    </xf>
    <xf numFmtId="0" fontId="7" fillId="35" borderId="18" xfId="0" applyFont="1" applyFill="1" applyBorder="1" applyAlignment="1">
      <alignment horizontal="center"/>
    </xf>
    <xf numFmtId="0" fontId="13" fillId="35" borderId="34" xfId="0" applyFont="1" applyFill="1" applyBorder="1" applyAlignment="1">
      <alignment vertical="center"/>
    </xf>
    <xf numFmtId="0" fontId="7" fillId="35" borderId="35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13" fillId="35" borderId="30" xfId="0" applyFont="1" applyFill="1" applyBorder="1" applyAlignment="1">
      <alignment vertical="center"/>
    </xf>
    <xf numFmtId="0" fontId="7" fillId="35" borderId="33" xfId="0" applyFont="1" applyFill="1" applyBorder="1" applyAlignment="1">
      <alignment horizontal="center"/>
    </xf>
    <xf numFmtId="0" fontId="13" fillId="35" borderId="34" xfId="0" applyFont="1" applyFill="1" applyBorder="1" applyAlignment="1">
      <alignment horizontal="left" vertical="center" wrapText="1"/>
    </xf>
    <xf numFmtId="0" fontId="7" fillId="35" borderId="35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/>
    </xf>
    <xf numFmtId="0" fontId="13" fillId="35" borderId="11" xfId="0" applyFont="1" applyFill="1" applyBorder="1" applyAlignment="1">
      <alignment vertical="center"/>
    </xf>
    <xf numFmtId="0" fontId="7" fillId="35" borderId="41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7" fillId="36" borderId="68" xfId="0" applyFont="1" applyFill="1" applyBorder="1" applyAlignment="1">
      <alignment horizontal="center"/>
    </xf>
    <xf numFmtId="0" fontId="7" fillId="36" borderId="64" xfId="0" applyFont="1" applyFill="1" applyBorder="1" applyAlignment="1">
      <alignment horizontal="center"/>
    </xf>
    <xf numFmtId="0" fontId="7" fillId="36" borderId="65" xfId="0" applyFont="1" applyFill="1" applyBorder="1" applyAlignment="1">
      <alignment horizontal="center"/>
    </xf>
    <xf numFmtId="49" fontId="3" fillId="36" borderId="19" xfId="0" applyNumberFormat="1" applyFont="1" applyFill="1" applyBorder="1" applyAlignment="1">
      <alignment horizontal="center"/>
    </xf>
    <xf numFmtId="49" fontId="3" fillId="36" borderId="12" xfId="0" applyNumberFormat="1" applyFont="1" applyFill="1" applyBorder="1" applyAlignment="1">
      <alignment horizontal="center"/>
    </xf>
    <xf numFmtId="49" fontId="3" fillId="36" borderId="18" xfId="0" applyNumberFormat="1" applyFont="1" applyFill="1" applyBorder="1" applyAlignment="1">
      <alignment horizontal="center"/>
    </xf>
    <xf numFmtId="0" fontId="3" fillId="36" borderId="12" xfId="0" applyNumberFormat="1" applyFont="1" applyFill="1" applyBorder="1" applyAlignment="1">
      <alignment horizontal="center"/>
    </xf>
    <xf numFmtId="0" fontId="3" fillId="36" borderId="18" xfId="0" applyNumberFormat="1" applyFont="1" applyFill="1" applyBorder="1" applyAlignment="1">
      <alignment horizontal="center"/>
    </xf>
    <xf numFmtId="49" fontId="3" fillId="36" borderId="52" xfId="0" applyNumberFormat="1" applyFont="1" applyFill="1" applyBorder="1" applyAlignment="1">
      <alignment horizontal="center"/>
    </xf>
    <xf numFmtId="49" fontId="3" fillId="36" borderId="39" xfId="0" applyNumberFormat="1" applyFont="1" applyFill="1" applyBorder="1" applyAlignment="1">
      <alignment horizontal="center"/>
    </xf>
    <xf numFmtId="0" fontId="3" fillId="36" borderId="39" xfId="0" applyNumberFormat="1" applyFont="1" applyFill="1" applyBorder="1" applyAlignment="1">
      <alignment horizontal="center"/>
    </xf>
    <xf numFmtId="0" fontId="3" fillId="36" borderId="81" xfId="0" applyNumberFormat="1" applyFont="1" applyFill="1" applyBorder="1" applyAlignment="1">
      <alignment horizontal="center"/>
    </xf>
    <xf numFmtId="49" fontId="7" fillId="36" borderId="19" xfId="0" applyNumberFormat="1" applyFont="1" applyFill="1" applyBorder="1" applyAlignment="1">
      <alignment horizontal="center"/>
    </xf>
    <xf numFmtId="49" fontId="7" fillId="36" borderId="12" xfId="0" applyNumberFormat="1" applyFont="1" applyFill="1" applyBorder="1" applyAlignment="1">
      <alignment horizontal="center"/>
    </xf>
    <xf numFmtId="49" fontId="7" fillId="36" borderId="18" xfId="0" applyNumberFormat="1" applyFont="1" applyFill="1" applyBorder="1" applyAlignment="1">
      <alignment horizontal="center"/>
    </xf>
    <xf numFmtId="49" fontId="7" fillId="36" borderId="28" xfId="0" applyNumberFormat="1" applyFont="1" applyFill="1" applyBorder="1" applyAlignment="1">
      <alignment horizontal="center"/>
    </xf>
    <xf numFmtId="49" fontId="7" fillId="36" borderId="25" xfId="0" applyNumberFormat="1" applyFont="1" applyFill="1" applyBorder="1" applyAlignment="1">
      <alignment horizontal="center"/>
    </xf>
    <xf numFmtId="49" fontId="7" fillId="36" borderId="29" xfId="0" applyNumberFormat="1" applyFont="1" applyFill="1" applyBorder="1" applyAlignment="1">
      <alignment horizontal="center"/>
    </xf>
    <xf numFmtId="0" fontId="18" fillId="36" borderId="49" xfId="0" applyFont="1" applyFill="1" applyBorder="1" applyAlignment="1">
      <alignment horizontal="center"/>
    </xf>
    <xf numFmtId="0" fontId="18" fillId="36" borderId="40" xfId="0" applyFont="1" applyFill="1" applyBorder="1" applyAlignment="1">
      <alignment horizontal="center"/>
    </xf>
    <xf numFmtId="0" fontId="18" fillId="36" borderId="50" xfId="0" applyFont="1" applyFill="1" applyBorder="1" applyAlignment="1">
      <alignment horizontal="center"/>
    </xf>
    <xf numFmtId="0" fontId="18" fillId="36" borderId="54" xfId="0" applyFont="1" applyFill="1" applyBorder="1" applyAlignment="1">
      <alignment horizontal="center"/>
    </xf>
    <xf numFmtId="0" fontId="18" fillId="36" borderId="42" xfId="0" applyFont="1" applyFill="1" applyBorder="1" applyAlignment="1">
      <alignment horizontal="center"/>
    </xf>
    <xf numFmtId="0" fontId="18" fillId="36" borderId="55" xfId="0" applyFont="1" applyFill="1" applyBorder="1" applyAlignment="1">
      <alignment horizontal="center"/>
    </xf>
    <xf numFmtId="0" fontId="18" fillId="36" borderId="23" xfId="0" applyFont="1" applyFill="1" applyBorder="1" applyAlignment="1">
      <alignment horizontal="center"/>
    </xf>
    <xf numFmtId="0" fontId="18" fillId="36" borderId="13" xfId="0" applyFont="1" applyFill="1" applyBorder="1" applyAlignment="1">
      <alignment horizontal="center"/>
    </xf>
    <xf numFmtId="0" fontId="18" fillId="36" borderId="24" xfId="0" applyFont="1" applyFill="1" applyBorder="1" applyAlignment="1">
      <alignment horizontal="center"/>
    </xf>
    <xf numFmtId="0" fontId="18" fillId="36" borderId="28" xfId="0" applyFont="1" applyFill="1" applyBorder="1" applyAlignment="1">
      <alignment horizontal="center"/>
    </xf>
    <xf numFmtId="0" fontId="18" fillId="36" borderId="25" xfId="0" applyFont="1" applyFill="1" applyBorder="1" applyAlignment="1">
      <alignment horizontal="center"/>
    </xf>
    <xf numFmtId="0" fontId="18" fillId="36" borderId="29" xfId="0" applyFont="1" applyFill="1" applyBorder="1" applyAlignment="1">
      <alignment horizontal="center"/>
    </xf>
    <xf numFmtId="0" fontId="18" fillId="36" borderId="19" xfId="0" applyFont="1" applyFill="1" applyBorder="1" applyAlignment="1">
      <alignment horizontal="center"/>
    </xf>
    <xf numFmtId="0" fontId="18" fillId="36" borderId="12" xfId="0" applyFont="1" applyFill="1" applyBorder="1" applyAlignment="1">
      <alignment horizontal="center"/>
    </xf>
    <xf numFmtId="0" fontId="18" fillId="36" borderId="18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left" vertical="center" wrapText="1"/>
    </xf>
    <xf numFmtId="0" fontId="14" fillId="0" borderId="62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8" fillId="36" borderId="17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18" fillId="36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3" fillId="0" borderId="82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83" xfId="0" applyBorder="1" applyAlignment="1">
      <alignment/>
    </xf>
    <xf numFmtId="0" fontId="6" fillId="35" borderId="64" xfId="0" applyFont="1" applyFill="1" applyBorder="1" applyAlignment="1">
      <alignment horizontal="center" vertical="center" textRotation="255"/>
    </xf>
    <xf numFmtId="0" fontId="5" fillId="35" borderId="11" xfId="0" applyFont="1" applyFill="1" applyBorder="1" applyAlignment="1">
      <alignment horizontal="center" vertical="center" textRotation="255"/>
    </xf>
    <xf numFmtId="0" fontId="5" fillId="35" borderId="39" xfId="0" applyFont="1" applyFill="1" applyBorder="1" applyAlignment="1">
      <alignment horizontal="center" vertical="center" textRotation="255"/>
    </xf>
    <xf numFmtId="0" fontId="3" fillId="35" borderId="14" xfId="0" applyFont="1" applyFill="1" applyBorder="1" applyAlignment="1">
      <alignment/>
    </xf>
    <xf numFmtId="0" fontId="0" fillId="35" borderId="44" xfId="0" applyFill="1" applyBorder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3" fillId="35" borderId="68" xfId="0" applyFont="1" applyFill="1" applyBorder="1" applyAlignment="1">
      <alignment vertical="center" textRotation="255"/>
    </xf>
    <xf numFmtId="0" fontId="0" fillId="35" borderId="80" xfId="0" applyFill="1" applyBorder="1" applyAlignment="1">
      <alignment vertical="center" textRotation="255"/>
    </xf>
    <xf numFmtId="0" fontId="0" fillId="35" borderId="52" xfId="0" applyFill="1" applyBorder="1" applyAlignment="1">
      <alignment vertical="center" textRotation="255"/>
    </xf>
    <xf numFmtId="0" fontId="6" fillId="35" borderId="64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84" xfId="0" applyNumberFormat="1" applyFont="1" applyFill="1" applyBorder="1" applyAlignment="1">
      <alignment horizontal="center" vertical="center" wrapText="1"/>
    </xf>
    <xf numFmtId="0" fontId="15" fillId="0" borderId="41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0" fontId="6" fillId="0" borderId="85" xfId="0" applyNumberFormat="1" applyFont="1" applyFill="1" applyBorder="1" applyAlignment="1">
      <alignment horizontal="center" vertical="center" wrapText="1"/>
    </xf>
    <xf numFmtId="0" fontId="6" fillId="0" borderId="86" xfId="0" applyNumberFormat="1" applyFont="1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0" fillId="0" borderId="62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6" fillId="34" borderId="88" xfId="0" applyNumberFormat="1" applyFont="1" applyFill="1" applyBorder="1" applyAlignment="1">
      <alignment horizontal="center" vertical="center" wrapText="1"/>
    </xf>
    <xf numFmtId="0" fontId="6" fillId="34" borderId="89" xfId="0" applyNumberFormat="1" applyFont="1" applyFill="1" applyBorder="1" applyAlignment="1">
      <alignment horizontal="center" vertical="center" wrapText="1"/>
    </xf>
    <xf numFmtId="0" fontId="6" fillId="34" borderId="90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89" xfId="0" applyNumberFormat="1" applyFont="1" applyFill="1" applyBorder="1" applyAlignment="1">
      <alignment horizontal="center" vertical="center" wrapText="1"/>
    </xf>
    <xf numFmtId="0" fontId="6" fillId="34" borderId="4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/>
    </xf>
    <xf numFmtId="0" fontId="3" fillId="0" borderId="82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/>
    </xf>
    <xf numFmtId="0" fontId="11" fillId="35" borderId="74" xfId="0" applyFont="1" applyFill="1" applyBorder="1" applyAlignment="1">
      <alignment horizontal="center"/>
    </xf>
    <xf numFmtId="0" fontId="3" fillId="35" borderId="53" xfId="0" applyFont="1" applyFill="1" applyBorder="1" applyAlignment="1">
      <alignment/>
    </xf>
    <xf numFmtId="0" fontId="0" fillId="35" borderId="48" xfId="0" applyFill="1" applyBorder="1" applyAlignment="1">
      <alignment/>
    </xf>
    <xf numFmtId="0" fontId="8" fillId="0" borderId="63" xfId="0" applyFont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92" xfId="0" applyNumberFormat="1" applyFont="1" applyFill="1" applyBorder="1" applyAlignment="1">
      <alignment horizontal="center" vertical="center" wrapText="1"/>
    </xf>
    <xf numFmtId="0" fontId="0" fillId="0" borderId="93" xfId="0" applyBorder="1" applyAlignment="1">
      <alignment/>
    </xf>
    <xf numFmtId="0" fontId="0" fillId="0" borderId="72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46" xfId="0" applyBorder="1" applyAlignment="1">
      <alignment/>
    </xf>
    <xf numFmtId="0" fontId="13" fillId="35" borderId="64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11" fillId="35" borderId="43" xfId="0" applyFont="1" applyFill="1" applyBorder="1" applyAlignment="1">
      <alignment horizontal="center"/>
    </xf>
    <xf numFmtId="0" fontId="0" fillId="35" borderId="96" xfId="0" applyFont="1" applyFill="1" applyBorder="1" applyAlignment="1">
      <alignment/>
    </xf>
    <xf numFmtId="0" fontId="0" fillId="35" borderId="47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0" fillId="35" borderId="27" xfId="0" applyFill="1" applyBorder="1" applyAlignment="1">
      <alignment/>
    </xf>
    <xf numFmtId="0" fontId="11" fillId="35" borderId="97" xfId="0" applyFont="1" applyFill="1" applyBorder="1" applyAlignment="1">
      <alignment horizontal="center"/>
    </xf>
    <xf numFmtId="0" fontId="0" fillId="35" borderId="96" xfId="0" applyFill="1" applyBorder="1" applyAlignment="1">
      <alignment/>
    </xf>
    <xf numFmtId="0" fontId="0" fillId="35" borderId="47" xfId="0" applyFill="1" applyBorder="1" applyAlignment="1">
      <alignment/>
    </xf>
    <xf numFmtId="0" fontId="3" fillId="35" borderId="23" xfId="0" applyFont="1" applyFill="1" applyBorder="1" applyAlignment="1">
      <alignment vertical="center" textRotation="255"/>
    </xf>
    <xf numFmtId="0" fontId="3" fillId="35" borderId="80" xfId="0" applyFont="1" applyFill="1" applyBorder="1" applyAlignment="1">
      <alignment vertical="center" textRotation="255"/>
    </xf>
    <xf numFmtId="0" fontId="3" fillId="35" borderId="52" xfId="0" applyFont="1" applyFill="1" applyBorder="1" applyAlignment="1">
      <alignment vertical="center" textRotation="255"/>
    </xf>
    <xf numFmtId="0" fontId="6" fillId="35" borderId="13" xfId="0" applyFont="1" applyFill="1" applyBorder="1" applyAlignment="1">
      <alignment horizontal="center" vertical="center" textRotation="255" wrapText="1"/>
    </xf>
    <xf numFmtId="0" fontId="6" fillId="35" borderId="11" xfId="0" applyFont="1" applyFill="1" applyBorder="1" applyAlignment="1">
      <alignment horizontal="center" vertical="center" textRotation="255" wrapText="1"/>
    </xf>
    <xf numFmtId="0" fontId="6" fillId="35" borderId="39" xfId="0" applyFont="1" applyFill="1" applyBorder="1" applyAlignment="1">
      <alignment horizontal="center" vertical="center" textRotation="255" wrapText="1"/>
    </xf>
    <xf numFmtId="0" fontId="13" fillId="35" borderId="64" xfId="0" applyFont="1" applyFill="1" applyBorder="1" applyAlignment="1">
      <alignment horizontal="center" vertical="center" textRotation="255" wrapText="1"/>
    </xf>
    <xf numFmtId="0" fontId="4" fillId="35" borderId="11" xfId="0" applyFont="1" applyFill="1" applyBorder="1" applyAlignment="1">
      <alignment horizontal="center" vertical="center" textRotation="255" wrapText="1"/>
    </xf>
    <xf numFmtId="0" fontId="3" fillId="0" borderId="0" xfId="35" applyFont="1" applyAlignment="1">
      <alignment vertical="center"/>
      <protection/>
    </xf>
    <xf numFmtId="0" fontId="3" fillId="0" borderId="0" xfId="35" applyFont="1" applyFill="1" applyAlignment="1">
      <alignment horizontal="left" vertical="center"/>
      <protection/>
    </xf>
    <xf numFmtId="0" fontId="6" fillId="0" borderId="98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3"/>
  <sheetViews>
    <sheetView tabSelected="1" zoomScalePageLayoutView="0" workbookViewId="0" topLeftCell="A79">
      <selection activeCell="C100" sqref="C100:V100"/>
    </sheetView>
  </sheetViews>
  <sheetFormatPr defaultColWidth="9.00390625" defaultRowHeight="16.5"/>
  <cols>
    <col min="1" max="1" width="2.625" style="2" customWidth="1"/>
    <col min="2" max="2" width="3.25390625" style="2" customWidth="1"/>
    <col min="3" max="3" width="9.25390625" style="2" bestFit="1" customWidth="1"/>
    <col min="4" max="4" width="18.375" style="2" bestFit="1" customWidth="1"/>
    <col min="5" max="5" width="5.50390625" style="2" bestFit="1" customWidth="1"/>
    <col min="6" max="6" width="5.50390625" style="9" bestFit="1" customWidth="1"/>
    <col min="7" max="7" width="3.75390625" style="9" customWidth="1"/>
    <col min="8" max="22" width="3.75390625" style="2" customWidth="1"/>
    <col min="23" max="23" width="14.375" style="2" customWidth="1"/>
    <col min="24" max="24" width="11.25390625" style="2" customWidth="1"/>
    <col min="25" max="16384" width="9.00390625" style="2" customWidth="1"/>
  </cols>
  <sheetData>
    <row r="1" ht="13.5" customHeight="1">
      <c r="A1" s="36" t="s">
        <v>179</v>
      </c>
    </row>
    <row r="2" spans="3:23" ht="21" customHeight="1">
      <c r="C2" s="3"/>
      <c r="D2" s="362" t="s">
        <v>178</v>
      </c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</row>
    <row r="3" spans="3:15" ht="9.75" customHeight="1">
      <c r="C3" s="3"/>
      <c r="D3" s="3"/>
      <c r="E3" s="3"/>
      <c r="F3" s="10"/>
      <c r="G3" s="10"/>
      <c r="H3" s="3"/>
      <c r="I3" s="3"/>
      <c r="J3" s="3"/>
      <c r="K3" s="3"/>
      <c r="L3" s="3"/>
      <c r="M3" s="3"/>
      <c r="N3" s="3"/>
      <c r="O3" s="3"/>
    </row>
    <row r="4" spans="2:24" ht="24.75" customHeight="1">
      <c r="B4" s="380" t="s">
        <v>0</v>
      </c>
      <c r="C4" s="393"/>
      <c r="D4" s="380" t="s">
        <v>63</v>
      </c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127"/>
    </row>
    <row r="5" spans="3:15" ht="13.5" customHeight="1" thickBot="1">
      <c r="C5" s="4"/>
      <c r="D5" s="5"/>
      <c r="E5" s="5"/>
      <c r="F5" s="11"/>
      <c r="G5" s="11"/>
      <c r="H5" s="4"/>
      <c r="I5" s="4"/>
      <c r="J5" s="4"/>
      <c r="K5" s="4"/>
      <c r="L5" s="4"/>
      <c r="M5" s="4"/>
      <c r="N5" s="4"/>
      <c r="O5" s="4"/>
    </row>
    <row r="6" spans="1:23" ht="17.25" customHeight="1" thickTop="1">
      <c r="A6" s="397" t="s">
        <v>41</v>
      </c>
      <c r="B6" s="398"/>
      <c r="C6" s="423" t="s">
        <v>11</v>
      </c>
      <c r="D6" s="423" t="s">
        <v>12</v>
      </c>
      <c r="E6" s="423" t="s">
        <v>64</v>
      </c>
      <c r="F6" s="364" t="s">
        <v>65</v>
      </c>
      <c r="G6" s="367" t="s">
        <v>13</v>
      </c>
      <c r="H6" s="368"/>
      <c r="I6" s="368"/>
      <c r="J6" s="368"/>
      <c r="K6" s="368"/>
      <c r="L6" s="368"/>
      <c r="M6" s="368"/>
      <c r="N6" s="368"/>
      <c r="O6" s="369"/>
      <c r="P6" s="369"/>
      <c r="Q6" s="369"/>
      <c r="R6" s="369"/>
      <c r="S6" s="369"/>
      <c r="T6" s="369"/>
      <c r="U6" s="369"/>
      <c r="V6" s="370"/>
      <c r="W6" s="341" t="s">
        <v>14</v>
      </c>
    </row>
    <row r="7" spans="1:23" ht="17.25" customHeight="1">
      <c r="A7" s="399"/>
      <c r="B7" s="400"/>
      <c r="C7" s="424"/>
      <c r="D7" s="424"/>
      <c r="E7" s="426"/>
      <c r="F7" s="365"/>
      <c r="G7" s="373" t="s">
        <v>15</v>
      </c>
      <c r="H7" s="374"/>
      <c r="I7" s="374"/>
      <c r="J7" s="375"/>
      <c r="K7" s="378" t="s">
        <v>16</v>
      </c>
      <c r="L7" s="378"/>
      <c r="M7" s="378"/>
      <c r="N7" s="378"/>
      <c r="O7" s="373" t="s">
        <v>17</v>
      </c>
      <c r="P7" s="374"/>
      <c r="Q7" s="374"/>
      <c r="R7" s="375"/>
      <c r="S7" s="378" t="s">
        <v>18</v>
      </c>
      <c r="T7" s="378"/>
      <c r="U7" s="378"/>
      <c r="V7" s="378"/>
      <c r="W7" s="371"/>
    </row>
    <row r="8" spans="1:23" ht="17.25" customHeight="1">
      <c r="A8" s="399"/>
      <c r="B8" s="400"/>
      <c r="C8" s="424"/>
      <c r="D8" s="424"/>
      <c r="E8" s="426"/>
      <c r="F8" s="365"/>
      <c r="G8" s="373" t="s">
        <v>19</v>
      </c>
      <c r="H8" s="379"/>
      <c r="I8" s="376" t="s">
        <v>20</v>
      </c>
      <c r="J8" s="375"/>
      <c r="K8" s="378" t="s">
        <v>19</v>
      </c>
      <c r="L8" s="396"/>
      <c r="M8" s="377" t="s">
        <v>20</v>
      </c>
      <c r="N8" s="378"/>
      <c r="O8" s="373" t="s">
        <v>19</v>
      </c>
      <c r="P8" s="379"/>
      <c r="Q8" s="376" t="s">
        <v>20</v>
      </c>
      <c r="R8" s="375"/>
      <c r="S8" s="378" t="s">
        <v>19</v>
      </c>
      <c r="T8" s="396"/>
      <c r="U8" s="377" t="s">
        <v>20</v>
      </c>
      <c r="V8" s="378"/>
      <c r="W8" s="371"/>
    </row>
    <row r="9" spans="1:23" ht="17.25" customHeight="1">
      <c r="A9" s="401"/>
      <c r="B9" s="402"/>
      <c r="C9" s="425"/>
      <c r="D9" s="425"/>
      <c r="E9" s="427"/>
      <c r="F9" s="366"/>
      <c r="G9" s="118" t="s">
        <v>8</v>
      </c>
      <c r="H9" s="119" t="s">
        <v>9</v>
      </c>
      <c r="I9" s="119" t="s">
        <v>8</v>
      </c>
      <c r="J9" s="120" t="s">
        <v>9</v>
      </c>
      <c r="K9" s="121" t="s">
        <v>8</v>
      </c>
      <c r="L9" s="122" t="s">
        <v>9</v>
      </c>
      <c r="M9" s="122" t="s">
        <v>8</v>
      </c>
      <c r="N9" s="123" t="s">
        <v>9</v>
      </c>
      <c r="O9" s="118" t="s">
        <v>8</v>
      </c>
      <c r="P9" s="119" t="s">
        <v>9</v>
      </c>
      <c r="Q9" s="119" t="s">
        <v>8</v>
      </c>
      <c r="R9" s="120" t="s">
        <v>9</v>
      </c>
      <c r="S9" s="121" t="s">
        <v>8</v>
      </c>
      <c r="T9" s="122" t="s">
        <v>9</v>
      </c>
      <c r="U9" s="122" t="s">
        <v>8</v>
      </c>
      <c r="V9" s="123" t="s">
        <v>9</v>
      </c>
      <c r="W9" s="372"/>
    </row>
    <row r="10" spans="1:23" ht="17.25" customHeight="1">
      <c r="A10" s="413" t="s">
        <v>167</v>
      </c>
      <c r="B10" s="416" t="s">
        <v>21</v>
      </c>
      <c r="C10" s="219" t="s">
        <v>22</v>
      </c>
      <c r="D10" s="220" t="s">
        <v>23</v>
      </c>
      <c r="E10" s="219">
        <v>4</v>
      </c>
      <c r="F10" s="221">
        <v>4</v>
      </c>
      <c r="G10" s="286">
        <v>2</v>
      </c>
      <c r="H10" s="287">
        <v>2</v>
      </c>
      <c r="I10" s="287">
        <v>2</v>
      </c>
      <c r="J10" s="288">
        <v>2</v>
      </c>
      <c r="K10" s="82"/>
      <c r="L10" s="1"/>
      <c r="M10" s="1"/>
      <c r="N10" s="12"/>
      <c r="O10" s="42"/>
      <c r="P10" s="43"/>
      <c r="Q10" s="43"/>
      <c r="R10" s="47"/>
      <c r="S10" s="82"/>
      <c r="T10" s="1"/>
      <c r="U10" s="1"/>
      <c r="V10" s="104"/>
      <c r="W10" s="108"/>
    </row>
    <row r="11" spans="1:23" ht="17.25" customHeight="1">
      <c r="A11" s="414"/>
      <c r="B11" s="417"/>
      <c r="C11" s="219" t="s">
        <v>24</v>
      </c>
      <c r="D11" s="220" t="s">
        <v>25</v>
      </c>
      <c r="E11" s="219">
        <v>8</v>
      </c>
      <c r="F11" s="221">
        <v>8</v>
      </c>
      <c r="G11" s="286">
        <v>2</v>
      </c>
      <c r="H11" s="287">
        <v>2</v>
      </c>
      <c r="I11" s="287">
        <v>2</v>
      </c>
      <c r="J11" s="288">
        <v>2</v>
      </c>
      <c r="K11" s="82">
        <v>2</v>
      </c>
      <c r="L11" s="1">
        <v>2</v>
      </c>
      <c r="M11" s="1">
        <v>2</v>
      </c>
      <c r="N11" s="12">
        <v>2</v>
      </c>
      <c r="O11" s="42"/>
      <c r="P11" s="43"/>
      <c r="Q11" s="43"/>
      <c r="R11" s="47"/>
      <c r="S11" s="82"/>
      <c r="T11" s="1"/>
      <c r="U11" s="1"/>
      <c r="V11" s="104"/>
      <c r="W11" s="108"/>
    </row>
    <row r="12" spans="1:23" ht="17.25" customHeight="1">
      <c r="A12" s="414"/>
      <c r="B12" s="417"/>
      <c r="C12" s="222"/>
      <c r="D12" s="223"/>
      <c r="E12" s="222"/>
      <c r="F12" s="224"/>
      <c r="G12" s="289"/>
      <c r="H12" s="290"/>
      <c r="I12" s="290"/>
      <c r="J12" s="291"/>
      <c r="K12" s="65"/>
      <c r="L12" s="8"/>
      <c r="M12" s="8"/>
      <c r="N12" s="13"/>
      <c r="O12" s="48"/>
      <c r="P12" s="49"/>
      <c r="Q12" s="49"/>
      <c r="R12" s="50"/>
      <c r="S12" s="65"/>
      <c r="T12" s="8"/>
      <c r="U12" s="8"/>
      <c r="V12" s="129"/>
      <c r="W12" s="130"/>
    </row>
    <row r="13" spans="1:23" ht="17.25" customHeight="1" thickBot="1">
      <c r="A13" s="414"/>
      <c r="B13" s="418"/>
      <c r="C13" s="225"/>
      <c r="D13" s="226"/>
      <c r="E13" s="225"/>
      <c r="F13" s="227"/>
      <c r="G13" s="292"/>
      <c r="H13" s="293"/>
      <c r="I13" s="293"/>
      <c r="J13" s="294"/>
      <c r="K13" s="83"/>
      <c r="L13" s="66"/>
      <c r="M13" s="66"/>
      <c r="N13" s="80"/>
      <c r="O13" s="88" t="s">
        <v>7</v>
      </c>
      <c r="P13" s="67"/>
      <c r="Q13" s="67"/>
      <c r="R13" s="89"/>
      <c r="S13" s="83" t="s">
        <v>7</v>
      </c>
      <c r="T13" s="66"/>
      <c r="U13" s="66"/>
      <c r="V13" s="105"/>
      <c r="W13" s="109"/>
    </row>
    <row r="14" spans="1:23" ht="17.25" customHeight="1">
      <c r="A14" s="414"/>
      <c r="B14" s="419" t="s">
        <v>26</v>
      </c>
      <c r="C14" s="388" t="s">
        <v>180</v>
      </c>
      <c r="D14" s="389"/>
      <c r="E14" s="228">
        <v>2</v>
      </c>
      <c r="F14" s="229">
        <v>2</v>
      </c>
      <c r="G14" s="295"/>
      <c r="H14" s="296"/>
      <c r="I14" s="296">
        <v>2</v>
      </c>
      <c r="J14" s="297">
        <v>2</v>
      </c>
      <c r="K14" s="133"/>
      <c r="L14" s="134"/>
      <c r="M14" s="134"/>
      <c r="N14" s="135"/>
      <c r="O14" s="141"/>
      <c r="P14" s="131"/>
      <c r="Q14" s="131"/>
      <c r="R14" s="132"/>
      <c r="S14" s="133"/>
      <c r="T14" s="134"/>
      <c r="U14" s="134"/>
      <c r="V14" s="136"/>
      <c r="W14" s="126"/>
    </row>
    <row r="15" spans="1:23" ht="17.25" customHeight="1">
      <c r="A15" s="414"/>
      <c r="B15" s="420"/>
      <c r="C15" s="352" t="s">
        <v>170</v>
      </c>
      <c r="D15" s="353"/>
      <c r="E15" s="230">
        <v>2</v>
      </c>
      <c r="F15" s="231">
        <v>2</v>
      </c>
      <c r="G15" s="286"/>
      <c r="H15" s="287"/>
      <c r="I15" s="287"/>
      <c r="J15" s="288"/>
      <c r="K15" s="82"/>
      <c r="L15" s="1"/>
      <c r="M15" s="1">
        <v>2</v>
      </c>
      <c r="N15" s="12">
        <v>2</v>
      </c>
      <c r="O15" s="42"/>
      <c r="P15" s="43"/>
      <c r="Q15" s="43"/>
      <c r="R15" s="47"/>
      <c r="S15" s="82"/>
      <c r="T15" s="1"/>
      <c r="U15" s="1"/>
      <c r="V15" s="104"/>
      <c r="W15" s="137"/>
    </row>
    <row r="16" spans="1:23" ht="17.25" customHeight="1">
      <c r="A16" s="414"/>
      <c r="B16" s="420"/>
      <c r="C16" s="352" t="s">
        <v>173</v>
      </c>
      <c r="D16" s="353"/>
      <c r="E16" s="230">
        <v>2</v>
      </c>
      <c r="F16" s="232">
        <v>2</v>
      </c>
      <c r="G16" s="286"/>
      <c r="H16" s="287"/>
      <c r="I16" s="287"/>
      <c r="J16" s="288"/>
      <c r="K16" s="82">
        <v>2</v>
      </c>
      <c r="L16" s="1">
        <v>2</v>
      </c>
      <c r="M16" s="1"/>
      <c r="N16" s="12"/>
      <c r="O16" s="42"/>
      <c r="P16" s="43"/>
      <c r="Q16" s="43"/>
      <c r="R16" s="47"/>
      <c r="S16" s="82"/>
      <c r="T16" s="1"/>
      <c r="U16" s="1"/>
      <c r="V16" s="104"/>
      <c r="W16" s="138"/>
    </row>
    <row r="17" spans="1:23" ht="17.25" customHeight="1" thickBot="1">
      <c r="A17" s="414"/>
      <c r="B17" s="420"/>
      <c r="C17" s="352" t="s">
        <v>27</v>
      </c>
      <c r="D17" s="353"/>
      <c r="E17" s="230">
        <v>2</v>
      </c>
      <c r="F17" s="233">
        <v>2</v>
      </c>
      <c r="G17" s="298"/>
      <c r="H17" s="299"/>
      <c r="I17" s="299"/>
      <c r="J17" s="300"/>
      <c r="K17" s="139">
        <v>2</v>
      </c>
      <c r="L17" s="139">
        <v>2</v>
      </c>
      <c r="M17" s="139"/>
      <c r="N17" s="139"/>
      <c r="O17" s="97"/>
      <c r="P17" s="74"/>
      <c r="Q17" s="74"/>
      <c r="R17" s="98"/>
      <c r="S17" s="95"/>
      <c r="T17" s="72"/>
      <c r="U17" s="72"/>
      <c r="V17" s="107"/>
      <c r="W17" s="137"/>
    </row>
    <row r="18" spans="1:23" ht="17.25" customHeight="1">
      <c r="A18" s="414"/>
      <c r="B18" s="349" t="s">
        <v>28</v>
      </c>
      <c r="C18" s="388" t="s">
        <v>29</v>
      </c>
      <c r="D18" s="389"/>
      <c r="E18" s="234">
        <v>2</v>
      </c>
      <c r="F18" s="235">
        <v>2</v>
      </c>
      <c r="G18" s="295"/>
      <c r="H18" s="296"/>
      <c r="I18" s="296"/>
      <c r="J18" s="297"/>
      <c r="K18" s="133"/>
      <c r="L18" s="134"/>
      <c r="M18" s="134">
        <v>2</v>
      </c>
      <c r="N18" s="135">
        <v>2</v>
      </c>
      <c r="O18" s="141"/>
      <c r="P18" s="131"/>
      <c r="Q18" s="131"/>
      <c r="R18" s="132"/>
      <c r="S18" s="133"/>
      <c r="T18" s="134"/>
      <c r="U18" s="134"/>
      <c r="V18" s="136"/>
      <c r="W18" s="390" t="s">
        <v>30</v>
      </c>
    </row>
    <row r="19" spans="1:23" ht="17.25" customHeight="1">
      <c r="A19" s="414"/>
      <c r="B19" s="350"/>
      <c r="C19" s="352" t="s">
        <v>31</v>
      </c>
      <c r="D19" s="353"/>
      <c r="E19" s="230">
        <v>2</v>
      </c>
      <c r="F19" s="231">
        <v>2</v>
      </c>
      <c r="G19" s="286"/>
      <c r="H19" s="287"/>
      <c r="I19" s="287"/>
      <c r="J19" s="288"/>
      <c r="K19" s="82"/>
      <c r="L19" s="1"/>
      <c r="M19" s="1"/>
      <c r="N19" s="12"/>
      <c r="O19" s="42">
        <v>2</v>
      </c>
      <c r="P19" s="43">
        <v>2</v>
      </c>
      <c r="Q19" s="43"/>
      <c r="R19" s="47"/>
      <c r="S19" s="82"/>
      <c r="T19" s="1"/>
      <c r="U19" s="1"/>
      <c r="V19" s="104"/>
      <c r="W19" s="391"/>
    </row>
    <row r="20" spans="1:23" ht="17.25" customHeight="1">
      <c r="A20" s="414"/>
      <c r="B20" s="350"/>
      <c r="C20" s="352" t="s">
        <v>32</v>
      </c>
      <c r="D20" s="353"/>
      <c r="E20" s="230">
        <v>2</v>
      </c>
      <c r="F20" s="231">
        <v>2</v>
      </c>
      <c r="G20" s="286"/>
      <c r="H20" s="287"/>
      <c r="I20" s="287"/>
      <c r="J20" s="288"/>
      <c r="K20" s="82"/>
      <c r="L20" s="1"/>
      <c r="M20" s="1"/>
      <c r="N20" s="12"/>
      <c r="O20" s="42">
        <v>2</v>
      </c>
      <c r="P20" s="43">
        <v>2</v>
      </c>
      <c r="Q20" s="43"/>
      <c r="R20" s="47"/>
      <c r="S20" s="82"/>
      <c r="T20" s="1"/>
      <c r="U20" s="1"/>
      <c r="V20" s="104"/>
      <c r="W20" s="391"/>
    </row>
    <row r="21" spans="1:23" ht="17.25" customHeight="1">
      <c r="A21" s="414"/>
      <c r="B21" s="350"/>
      <c r="C21" s="352" t="s">
        <v>33</v>
      </c>
      <c r="D21" s="353"/>
      <c r="E21" s="230">
        <v>2</v>
      </c>
      <c r="F21" s="231">
        <v>2</v>
      </c>
      <c r="G21" s="298"/>
      <c r="H21" s="299"/>
      <c r="I21" s="301"/>
      <c r="J21" s="302"/>
      <c r="K21" s="85"/>
      <c r="L21" s="72"/>
      <c r="M21" s="139"/>
      <c r="N21" s="139"/>
      <c r="O21" s="97"/>
      <c r="P21" s="74"/>
      <c r="Q21" s="193">
        <v>2</v>
      </c>
      <c r="R21" s="194">
        <v>2</v>
      </c>
      <c r="S21" s="95"/>
      <c r="T21" s="72"/>
      <c r="U21" s="72"/>
      <c r="V21" s="107"/>
      <c r="W21" s="391"/>
    </row>
    <row r="22" spans="1:23" ht="17.25" customHeight="1" thickBot="1">
      <c r="A22" s="414"/>
      <c r="B22" s="351"/>
      <c r="C22" s="408" t="s">
        <v>34</v>
      </c>
      <c r="D22" s="409"/>
      <c r="E22" s="236">
        <v>2</v>
      </c>
      <c r="F22" s="237">
        <v>2</v>
      </c>
      <c r="G22" s="303"/>
      <c r="H22" s="304"/>
      <c r="I22" s="305"/>
      <c r="J22" s="306"/>
      <c r="K22" s="84"/>
      <c r="L22" s="69"/>
      <c r="M22" s="68"/>
      <c r="N22" s="93"/>
      <c r="O22" s="96"/>
      <c r="P22" s="70"/>
      <c r="Q22" s="211">
        <v>2</v>
      </c>
      <c r="R22" s="195">
        <v>2</v>
      </c>
      <c r="S22" s="94"/>
      <c r="T22" s="71"/>
      <c r="U22" s="71"/>
      <c r="V22" s="106"/>
      <c r="W22" s="392"/>
    </row>
    <row r="23" spans="1:23" ht="17.25" customHeight="1">
      <c r="A23" s="414"/>
      <c r="B23" s="238"/>
      <c r="C23" s="230" t="s">
        <v>35</v>
      </c>
      <c r="D23" s="239" t="s">
        <v>36</v>
      </c>
      <c r="E23" s="230">
        <v>0</v>
      </c>
      <c r="F23" s="240">
        <v>2</v>
      </c>
      <c r="G23" s="307"/>
      <c r="H23" s="308"/>
      <c r="I23" s="308">
        <v>0</v>
      </c>
      <c r="J23" s="309">
        <v>2</v>
      </c>
      <c r="K23" s="85"/>
      <c r="L23" s="73"/>
      <c r="M23" s="73"/>
      <c r="N23" s="165"/>
      <c r="O23" s="90"/>
      <c r="P23" s="166"/>
      <c r="Q23" s="166"/>
      <c r="R23" s="167"/>
      <c r="S23" s="85"/>
      <c r="T23" s="73"/>
      <c r="U23" s="73"/>
      <c r="V23" s="168"/>
      <c r="W23" s="110" t="s">
        <v>37</v>
      </c>
    </row>
    <row r="24" spans="1:23" ht="17.25" customHeight="1" thickBot="1">
      <c r="A24" s="414"/>
      <c r="B24" s="238"/>
      <c r="C24" s="236" t="s">
        <v>38</v>
      </c>
      <c r="D24" s="223" t="s">
        <v>39</v>
      </c>
      <c r="E24" s="230">
        <v>0</v>
      </c>
      <c r="F24" s="241">
        <v>8</v>
      </c>
      <c r="G24" s="310">
        <v>0</v>
      </c>
      <c r="H24" s="311">
        <v>2</v>
      </c>
      <c r="I24" s="311">
        <v>0</v>
      </c>
      <c r="J24" s="312">
        <v>2</v>
      </c>
      <c r="K24" s="213">
        <v>0</v>
      </c>
      <c r="L24" s="214">
        <v>2</v>
      </c>
      <c r="M24" s="214">
        <v>0</v>
      </c>
      <c r="N24" s="212">
        <v>2</v>
      </c>
      <c r="O24" s="169"/>
      <c r="P24" s="170"/>
      <c r="Q24" s="170"/>
      <c r="R24" s="171"/>
      <c r="S24" s="172"/>
      <c r="T24" s="173"/>
      <c r="U24" s="173"/>
      <c r="V24" s="174"/>
      <c r="W24" s="111" t="s">
        <v>37</v>
      </c>
    </row>
    <row r="25" spans="1:23" ht="17.25" customHeight="1" thickBot="1">
      <c r="A25" s="415"/>
      <c r="B25" s="405" t="s">
        <v>40</v>
      </c>
      <c r="C25" s="406"/>
      <c r="D25" s="407"/>
      <c r="E25" s="242">
        <f>SUM(E10:E24)</f>
        <v>30</v>
      </c>
      <c r="F25" s="242">
        <f>SUM(F10:F24)</f>
        <v>40</v>
      </c>
      <c r="G25" s="313">
        <f aca="true" t="shared" si="0" ref="G25:V25">SUM(G10:G24)</f>
        <v>4</v>
      </c>
      <c r="H25" s="314">
        <f t="shared" si="0"/>
        <v>6</v>
      </c>
      <c r="I25" s="314">
        <f t="shared" si="0"/>
        <v>6</v>
      </c>
      <c r="J25" s="315">
        <f>SUM(J10:J24)</f>
        <v>10</v>
      </c>
      <c r="K25" s="86">
        <f t="shared" si="0"/>
        <v>6</v>
      </c>
      <c r="L25" s="75">
        <f t="shared" si="0"/>
        <v>8</v>
      </c>
      <c r="M25" s="75">
        <f t="shared" si="0"/>
        <v>6</v>
      </c>
      <c r="N25" s="81">
        <f t="shared" si="0"/>
        <v>8</v>
      </c>
      <c r="O25" s="91">
        <f t="shared" si="0"/>
        <v>4</v>
      </c>
      <c r="P25" s="76">
        <f t="shared" si="0"/>
        <v>4</v>
      </c>
      <c r="Q25" s="76">
        <f t="shared" si="0"/>
        <v>4</v>
      </c>
      <c r="R25" s="92">
        <f t="shared" si="0"/>
        <v>4</v>
      </c>
      <c r="S25" s="86">
        <f t="shared" si="0"/>
        <v>0</v>
      </c>
      <c r="T25" s="75">
        <f t="shared" si="0"/>
        <v>0</v>
      </c>
      <c r="U25" s="75">
        <f t="shared" si="0"/>
        <v>0</v>
      </c>
      <c r="V25" s="81">
        <f t="shared" si="0"/>
        <v>0</v>
      </c>
      <c r="W25" s="112"/>
    </row>
    <row r="26" spans="1:23" ht="17.25" customHeight="1">
      <c r="A26" s="356" t="s">
        <v>168</v>
      </c>
      <c r="B26" s="403"/>
      <c r="C26" s="244" t="s">
        <v>183</v>
      </c>
      <c r="D26" s="243" t="s">
        <v>166</v>
      </c>
      <c r="E26" s="244">
        <v>2</v>
      </c>
      <c r="F26" s="245">
        <v>2</v>
      </c>
      <c r="G26" s="316">
        <v>2</v>
      </c>
      <c r="H26" s="317">
        <v>2</v>
      </c>
      <c r="I26" s="317"/>
      <c r="J26" s="318"/>
      <c r="K26" s="87"/>
      <c r="L26" s="78"/>
      <c r="M26" s="78"/>
      <c r="N26" s="99"/>
      <c r="O26" s="102"/>
      <c r="P26" s="79"/>
      <c r="Q26" s="79"/>
      <c r="R26" s="103"/>
      <c r="S26" s="87"/>
      <c r="T26" s="78"/>
      <c r="U26" s="78"/>
      <c r="V26" s="186"/>
      <c r="W26" s="394" t="s">
        <v>182</v>
      </c>
    </row>
    <row r="27" spans="1:23" ht="20.25" customHeight="1" thickBot="1">
      <c r="A27" s="357"/>
      <c r="B27" s="404"/>
      <c r="C27" s="225" t="s">
        <v>184</v>
      </c>
      <c r="D27" s="246" t="s">
        <v>118</v>
      </c>
      <c r="E27" s="222">
        <v>2</v>
      </c>
      <c r="F27" s="224">
        <v>2</v>
      </c>
      <c r="G27" s="319">
        <v>2</v>
      </c>
      <c r="H27" s="320">
        <v>2</v>
      </c>
      <c r="I27" s="320"/>
      <c r="J27" s="321"/>
      <c r="K27" s="201"/>
      <c r="L27" s="156"/>
      <c r="M27" s="156"/>
      <c r="N27" s="157"/>
      <c r="O27" s="202"/>
      <c r="P27" s="203"/>
      <c r="Q27" s="203"/>
      <c r="R27" s="204"/>
      <c r="S27" s="201"/>
      <c r="T27" s="156"/>
      <c r="U27" s="156"/>
      <c r="V27" s="205"/>
      <c r="W27" s="395"/>
    </row>
    <row r="28" spans="1:23" ht="17.25" customHeight="1">
      <c r="A28" s="357"/>
      <c r="B28" s="359" t="s">
        <v>117</v>
      </c>
      <c r="C28" s="244" t="s">
        <v>68</v>
      </c>
      <c r="D28" s="247" t="s">
        <v>42</v>
      </c>
      <c r="E28" s="244">
        <v>6</v>
      </c>
      <c r="F28" s="245">
        <v>6</v>
      </c>
      <c r="G28" s="316">
        <v>3</v>
      </c>
      <c r="H28" s="317">
        <v>3</v>
      </c>
      <c r="I28" s="317">
        <v>3</v>
      </c>
      <c r="J28" s="318">
        <v>3</v>
      </c>
      <c r="K28" s="87"/>
      <c r="L28" s="78"/>
      <c r="M28" s="78"/>
      <c r="N28" s="99"/>
      <c r="O28" s="102"/>
      <c r="P28" s="79"/>
      <c r="Q28" s="79"/>
      <c r="R28" s="103"/>
      <c r="S28" s="87"/>
      <c r="T28" s="78"/>
      <c r="U28" s="78"/>
      <c r="V28" s="186"/>
      <c r="W28" s="394" t="s">
        <v>43</v>
      </c>
    </row>
    <row r="29" spans="1:23" ht="17.25" customHeight="1" thickBot="1">
      <c r="A29" s="357"/>
      <c r="B29" s="360"/>
      <c r="C29" s="225" t="s">
        <v>69</v>
      </c>
      <c r="D29" s="248" t="s">
        <v>44</v>
      </c>
      <c r="E29" s="225">
        <v>4</v>
      </c>
      <c r="F29" s="227">
        <v>4</v>
      </c>
      <c r="G29" s="322">
        <v>2</v>
      </c>
      <c r="H29" s="323">
        <v>2</v>
      </c>
      <c r="I29" s="323">
        <v>2</v>
      </c>
      <c r="J29" s="324">
        <v>2</v>
      </c>
      <c r="K29" s="35"/>
      <c r="L29" s="33"/>
      <c r="M29" s="33"/>
      <c r="N29" s="34"/>
      <c r="O29" s="39"/>
      <c r="P29" s="40"/>
      <c r="Q29" s="40"/>
      <c r="R29" s="41"/>
      <c r="S29" s="187"/>
      <c r="T29" s="33"/>
      <c r="U29" s="33"/>
      <c r="V29" s="188"/>
      <c r="W29" s="395"/>
    </row>
    <row r="30" spans="1:23" ht="17.25" customHeight="1">
      <c r="A30" s="357"/>
      <c r="B30" s="360"/>
      <c r="C30" s="249" t="s">
        <v>119</v>
      </c>
      <c r="D30" s="250" t="s">
        <v>120</v>
      </c>
      <c r="E30" s="251">
        <v>3</v>
      </c>
      <c r="F30" s="252">
        <v>3</v>
      </c>
      <c r="G30" s="325">
        <v>3</v>
      </c>
      <c r="H30" s="326">
        <v>3</v>
      </c>
      <c r="I30" s="326"/>
      <c r="J30" s="327"/>
      <c r="K30" s="21"/>
      <c r="L30" s="20"/>
      <c r="M30" s="20"/>
      <c r="N30" s="100"/>
      <c r="O30" s="51"/>
      <c r="P30" s="52"/>
      <c r="Q30" s="52"/>
      <c r="R30" s="44"/>
      <c r="S30" s="101"/>
      <c r="T30" s="20"/>
      <c r="U30" s="20"/>
      <c r="V30" s="100"/>
      <c r="W30" s="124"/>
    </row>
    <row r="31" spans="1:23" ht="17.25" customHeight="1">
      <c r="A31" s="357"/>
      <c r="B31" s="360"/>
      <c r="C31" s="219" t="s">
        <v>121</v>
      </c>
      <c r="D31" s="253" t="s">
        <v>122</v>
      </c>
      <c r="E31" s="219">
        <v>2</v>
      </c>
      <c r="F31" s="221">
        <v>6</v>
      </c>
      <c r="G31" s="286">
        <v>1</v>
      </c>
      <c r="H31" s="287">
        <v>3</v>
      </c>
      <c r="I31" s="287">
        <v>1</v>
      </c>
      <c r="J31" s="288">
        <v>3</v>
      </c>
      <c r="K31" s="15"/>
      <c r="L31" s="1"/>
      <c r="M31" s="1"/>
      <c r="N31" s="14"/>
      <c r="O31" s="42"/>
      <c r="P31" s="43"/>
      <c r="Q31" s="43"/>
      <c r="R31" s="47"/>
      <c r="S31" s="15"/>
      <c r="T31" s="1"/>
      <c r="U31" s="1"/>
      <c r="V31" s="12"/>
      <c r="W31" s="114"/>
    </row>
    <row r="32" spans="1:25" s="36" customFormat="1" ht="17.25" customHeight="1">
      <c r="A32" s="357"/>
      <c r="B32" s="360"/>
      <c r="C32" s="254" t="s">
        <v>123</v>
      </c>
      <c r="D32" s="255" t="s">
        <v>124</v>
      </c>
      <c r="E32" s="219">
        <v>1</v>
      </c>
      <c r="F32" s="221">
        <v>3</v>
      </c>
      <c r="G32" s="286">
        <v>1</v>
      </c>
      <c r="H32" s="287">
        <v>3</v>
      </c>
      <c r="I32" s="287"/>
      <c r="J32" s="288"/>
      <c r="K32" s="15"/>
      <c r="L32" s="1"/>
      <c r="M32" s="1"/>
      <c r="N32" s="14"/>
      <c r="O32" s="42"/>
      <c r="P32" s="43"/>
      <c r="Q32" s="43"/>
      <c r="R32" s="47"/>
      <c r="S32" s="15"/>
      <c r="T32" s="1"/>
      <c r="U32" s="1"/>
      <c r="V32" s="12"/>
      <c r="W32" s="155" t="s">
        <v>125</v>
      </c>
      <c r="X32" s="153"/>
      <c r="Y32" s="23"/>
    </row>
    <row r="33" spans="1:25" ht="17.25" customHeight="1">
      <c r="A33" s="357"/>
      <c r="B33" s="360"/>
      <c r="C33" s="254" t="s">
        <v>126</v>
      </c>
      <c r="D33" s="253" t="s">
        <v>127</v>
      </c>
      <c r="E33" s="219">
        <v>3</v>
      </c>
      <c r="F33" s="221">
        <v>3</v>
      </c>
      <c r="G33" s="286"/>
      <c r="H33" s="287"/>
      <c r="I33" s="287">
        <v>3</v>
      </c>
      <c r="J33" s="288">
        <v>3</v>
      </c>
      <c r="K33" s="15"/>
      <c r="L33" s="1"/>
      <c r="M33" s="1"/>
      <c r="N33" s="14"/>
      <c r="O33" s="42"/>
      <c r="P33" s="43"/>
      <c r="Q33" s="43"/>
      <c r="R33" s="47"/>
      <c r="S33" s="15"/>
      <c r="T33" s="1"/>
      <c r="U33" s="1"/>
      <c r="V33" s="12"/>
      <c r="W33" s="142"/>
      <c r="X33" s="153"/>
      <c r="Y33" s="23"/>
    </row>
    <row r="34" spans="1:25" ht="17.25" customHeight="1">
      <c r="A34" s="357"/>
      <c r="B34" s="360"/>
      <c r="C34" s="254" t="s">
        <v>128</v>
      </c>
      <c r="D34" s="253" t="s">
        <v>129</v>
      </c>
      <c r="E34" s="219">
        <v>3</v>
      </c>
      <c r="F34" s="221">
        <v>3</v>
      </c>
      <c r="G34" s="286"/>
      <c r="H34" s="287"/>
      <c r="I34" s="287">
        <v>3</v>
      </c>
      <c r="J34" s="288">
        <v>3</v>
      </c>
      <c r="K34" s="15"/>
      <c r="L34" s="1"/>
      <c r="M34" s="1"/>
      <c r="N34" s="14"/>
      <c r="O34" s="42"/>
      <c r="P34" s="43"/>
      <c r="Q34" s="43"/>
      <c r="R34" s="47"/>
      <c r="S34" s="15"/>
      <c r="T34" s="1"/>
      <c r="U34" s="1"/>
      <c r="V34" s="12"/>
      <c r="W34" s="142"/>
      <c r="X34" s="153"/>
      <c r="Y34" s="23"/>
    </row>
    <row r="35" spans="1:25" ht="17.25" customHeight="1">
      <c r="A35" s="357"/>
      <c r="B35" s="360"/>
      <c r="C35" s="254" t="s">
        <v>130</v>
      </c>
      <c r="D35" s="255" t="s">
        <v>5</v>
      </c>
      <c r="E35" s="219">
        <v>2</v>
      </c>
      <c r="F35" s="221">
        <v>2</v>
      </c>
      <c r="G35" s="286"/>
      <c r="H35" s="287"/>
      <c r="I35" s="287">
        <v>2</v>
      </c>
      <c r="J35" s="288">
        <v>2</v>
      </c>
      <c r="K35" s="15"/>
      <c r="L35" s="1"/>
      <c r="M35" s="1"/>
      <c r="N35" s="14"/>
      <c r="O35" s="42"/>
      <c r="P35" s="43"/>
      <c r="Q35" s="43"/>
      <c r="R35" s="47"/>
      <c r="S35" s="15"/>
      <c r="T35" s="1"/>
      <c r="U35" s="1"/>
      <c r="V35" s="12"/>
      <c r="W35" s="143"/>
      <c r="X35" s="153"/>
      <c r="Y35" s="23"/>
    </row>
    <row r="36" spans="1:25" ht="17.25" customHeight="1">
      <c r="A36" s="357"/>
      <c r="B36" s="360"/>
      <c r="C36" s="254" t="s">
        <v>134</v>
      </c>
      <c r="D36" s="253" t="s">
        <v>135</v>
      </c>
      <c r="E36" s="219">
        <v>2</v>
      </c>
      <c r="F36" s="221">
        <v>2</v>
      </c>
      <c r="G36" s="286"/>
      <c r="H36" s="287"/>
      <c r="I36" s="287"/>
      <c r="J36" s="288"/>
      <c r="K36" s="15">
        <v>2</v>
      </c>
      <c r="L36" s="1">
        <v>2</v>
      </c>
      <c r="M36" s="1"/>
      <c r="N36" s="14"/>
      <c r="O36" s="42"/>
      <c r="P36" s="43"/>
      <c r="Q36" s="43"/>
      <c r="R36" s="47"/>
      <c r="S36" s="15"/>
      <c r="T36" s="1"/>
      <c r="U36" s="1"/>
      <c r="V36" s="12"/>
      <c r="W36" s="143"/>
      <c r="X36" s="23"/>
      <c r="Y36" s="23"/>
    </row>
    <row r="37" spans="1:25" ht="17.25" customHeight="1">
      <c r="A37" s="357"/>
      <c r="B37" s="360"/>
      <c r="C37" s="254" t="s">
        <v>136</v>
      </c>
      <c r="D37" s="253" t="s">
        <v>174</v>
      </c>
      <c r="E37" s="219">
        <v>3</v>
      </c>
      <c r="F37" s="221">
        <v>3</v>
      </c>
      <c r="G37" s="286"/>
      <c r="H37" s="287"/>
      <c r="I37" s="287"/>
      <c r="J37" s="288"/>
      <c r="K37" s="15">
        <v>3</v>
      </c>
      <c r="L37" s="1">
        <v>3</v>
      </c>
      <c r="M37" s="1"/>
      <c r="N37" s="14"/>
      <c r="O37" s="42"/>
      <c r="P37" s="43"/>
      <c r="Q37" s="43"/>
      <c r="R37" s="47"/>
      <c r="S37" s="15"/>
      <c r="T37" s="1"/>
      <c r="U37" s="1"/>
      <c r="V37" s="12"/>
      <c r="W37" s="189"/>
      <c r="X37" s="23"/>
      <c r="Y37" s="23"/>
    </row>
    <row r="38" spans="1:25" ht="17.25" customHeight="1">
      <c r="A38" s="357"/>
      <c r="B38" s="360"/>
      <c r="C38" s="254" t="s">
        <v>137</v>
      </c>
      <c r="D38" s="253" t="s">
        <v>138</v>
      </c>
      <c r="E38" s="219">
        <v>6</v>
      </c>
      <c r="F38" s="221">
        <v>6</v>
      </c>
      <c r="G38" s="286"/>
      <c r="H38" s="328"/>
      <c r="I38" s="328"/>
      <c r="J38" s="329"/>
      <c r="K38" s="15">
        <v>3</v>
      </c>
      <c r="L38" s="1">
        <v>3</v>
      </c>
      <c r="M38" s="1">
        <v>3</v>
      </c>
      <c r="N38" s="14">
        <v>3</v>
      </c>
      <c r="O38" s="42"/>
      <c r="P38" s="46"/>
      <c r="Q38" s="46"/>
      <c r="R38" s="53"/>
      <c r="S38" s="17"/>
      <c r="T38" s="7"/>
      <c r="U38" s="7"/>
      <c r="V38" s="18"/>
      <c r="W38" s="190" t="s">
        <v>139</v>
      </c>
      <c r="X38" s="23"/>
      <c r="Y38" s="23"/>
    </row>
    <row r="39" spans="1:25" ht="17.25" customHeight="1">
      <c r="A39" s="357"/>
      <c r="B39" s="360"/>
      <c r="C39" s="230" t="s">
        <v>140</v>
      </c>
      <c r="D39" s="255" t="s">
        <v>175</v>
      </c>
      <c r="E39" s="219">
        <v>1</v>
      </c>
      <c r="F39" s="221">
        <v>3</v>
      </c>
      <c r="G39" s="42"/>
      <c r="H39" s="43"/>
      <c r="I39" s="43"/>
      <c r="J39" s="47"/>
      <c r="K39" s="15">
        <v>1</v>
      </c>
      <c r="L39" s="1">
        <v>3</v>
      </c>
      <c r="M39" s="1"/>
      <c r="N39" s="14"/>
      <c r="O39" s="42"/>
      <c r="P39" s="43"/>
      <c r="Q39" s="43"/>
      <c r="R39" s="47"/>
      <c r="S39" s="15"/>
      <c r="T39" s="1"/>
      <c r="U39" s="1"/>
      <c r="V39" s="12"/>
      <c r="W39" s="154" t="s">
        <v>141</v>
      </c>
      <c r="X39" s="23"/>
      <c r="Y39" s="23"/>
    </row>
    <row r="40" spans="1:25" ht="17.25" customHeight="1">
      <c r="A40" s="357"/>
      <c r="B40" s="360"/>
      <c r="C40" s="254" t="s">
        <v>142</v>
      </c>
      <c r="D40" s="253" t="s">
        <v>143</v>
      </c>
      <c r="E40" s="219">
        <v>3</v>
      </c>
      <c r="F40" s="221">
        <v>3</v>
      </c>
      <c r="G40" s="42"/>
      <c r="H40" s="43"/>
      <c r="I40" s="43"/>
      <c r="J40" s="47"/>
      <c r="K40" s="216">
        <v>3</v>
      </c>
      <c r="L40" s="207">
        <v>3</v>
      </c>
      <c r="M40" s="1"/>
      <c r="N40" s="14"/>
      <c r="O40" s="42"/>
      <c r="P40" s="43"/>
      <c r="Q40" s="43"/>
      <c r="R40" s="47"/>
      <c r="S40" s="15"/>
      <c r="T40" s="1"/>
      <c r="U40" s="1"/>
      <c r="V40" s="12"/>
      <c r="W40" s="143"/>
      <c r="X40" s="23"/>
      <c r="Y40" s="23"/>
    </row>
    <row r="41" spans="1:25" ht="17.25" customHeight="1">
      <c r="A41" s="357"/>
      <c r="B41" s="360"/>
      <c r="C41" s="254" t="s">
        <v>144</v>
      </c>
      <c r="D41" s="253" t="s">
        <v>145</v>
      </c>
      <c r="E41" s="219">
        <v>1</v>
      </c>
      <c r="F41" s="221">
        <v>3</v>
      </c>
      <c r="G41" s="42"/>
      <c r="H41" s="43"/>
      <c r="I41" s="43"/>
      <c r="J41" s="47"/>
      <c r="K41" s="15"/>
      <c r="L41" s="1"/>
      <c r="M41" s="1">
        <v>1</v>
      </c>
      <c r="N41" s="14">
        <v>3</v>
      </c>
      <c r="O41" s="42"/>
      <c r="P41" s="43"/>
      <c r="Q41" s="43"/>
      <c r="R41" s="47"/>
      <c r="S41" s="15"/>
      <c r="T41" s="1"/>
      <c r="U41" s="1"/>
      <c r="V41" s="12"/>
      <c r="W41" s="189"/>
      <c r="X41" s="23"/>
      <c r="Y41" s="23"/>
    </row>
    <row r="42" spans="1:25" ht="17.25" customHeight="1">
      <c r="A42" s="357"/>
      <c r="B42" s="360"/>
      <c r="C42" s="254" t="s">
        <v>146</v>
      </c>
      <c r="D42" s="253" t="s">
        <v>2</v>
      </c>
      <c r="E42" s="219">
        <v>3</v>
      </c>
      <c r="F42" s="221">
        <v>3</v>
      </c>
      <c r="G42" s="42"/>
      <c r="H42" s="43"/>
      <c r="I42" s="43"/>
      <c r="J42" s="47"/>
      <c r="K42" s="31"/>
      <c r="L42" s="1"/>
      <c r="M42" s="1">
        <v>3</v>
      </c>
      <c r="N42" s="14">
        <v>3</v>
      </c>
      <c r="O42" s="42"/>
      <c r="P42" s="43"/>
      <c r="Q42" s="43"/>
      <c r="R42" s="47"/>
      <c r="S42" s="15"/>
      <c r="T42" s="1"/>
      <c r="U42" s="1"/>
      <c r="V42" s="12"/>
      <c r="W42" s="191"/>
      <c r="X42" s="23"/>
      <c r="Y42" s="23"/>
    </row>
    <row r="43" spans="1:25" ht="17.25" customHeight="1">
      <c r="A43" s="357"/>
      <c r="B43" s="360"/>
      <c r="C43" s="254" t="s">
        <v>147</v>
      </c>
      <c r="D43" s="253" t="s">
        <v>3</v>
      </c>
      <c r="E43" s="219">
        <v>3</v>
      </c>
      <c r="F43" s="221">
        <v>3</v>
      </c>
      <c r="G43" s="42"/>
      <c r="H43" s="43"/>
      <c r="I43" s="43"/>
      <c r="J43" s="47"/>
      <c r="K43" s="15"/>
      <c r="L43" s="1"/>
      <c r="M43" s="1">
        <v>3</v>
      </c>
      <c r="N43" s="14">
        <v>3</v>
      </c>
      <c r="O43" s="42"/>
      <c r="P43" s="43"/>
      <c r="Q43" s="43"/>
      <c r="R43" s="47"/>
      <c r="S43" s="15"/>
      <c r="T43" s="1"/>
      <c r="U43" s="1"/>
      <c r="V43" s="12"/>
      <c r="W43" s="189"/>
      <c r="X43" s="23"/>
      <c r="Y43" s="23"/>
    </row>
    <row r="44" spans="1:25" ht="17.25" customHeight="1">
      <c r="A44" s="357"/>
      <c r="B44" s="360"/>
      <c r="C44" s="254" t="s">
        <v>148</v>
      </c>
      <c r="D44" s="255" t="s">
        <v>149</v>
      </c>
      <c r="E44" s="219">
        <v>1</v>
      </c>
      <c r="F44" s="221">
        <v>3</v>
      </c>
      <c r="G44" s="42"/>
      <c r="H44" s="43"/>
      <c r="I44" s="43"/>
      <c r="J44" s="47"/>
      <c r="K44" s="15"/>
      <c r="L44" s="1" t="s">
        <v>133</v>
      </c>
      <c r="M44" s="1"/>
      <c r="N44" s="14"/>
      <c r="O44" s="42">
        <v>1</v>
      </c>
      <c r="P44" s="43">
        <v>3</v>
      </c>
      <c r="Q44" s="43"/>
      <c r="R44" s="47"/>
      <c r="S44" s="15"/>
      <c r="T44" s="1"/>
      <c r="U44" s="1"/>
      <c r="V44" s="12"/>
      <c r="W44" s="154" t="s">
        <v>150</v>
      </c>
      <c r="X44" s="23"/>
      <c r="Y44" s="23"/>
    </row>
    <row r="45" spans="1:25" ht="17.25" customHeight="1">
      <c r="A45" s="357"/>
      <c r="B45" s="360"/>
      <c r="C45" s="254" t="s">
        <v>151</v>
      </c>
      <c r="D45" s="253" t="s">
        <v>152</v>
      </c>
      <c r="E45" s="219">
        <v>3</v>
      </c>
      <c r="F45" s="221">
        <v>3</v>
      </c>
      <c r="G45" s="42"/>
      <c r="H45" s="43"/>
      <c r="I45" s="43"/>
      <c r="J45" s="47"/>
      <c r="K45" s="15"/>
      <c r="L45" s="1"/>
      <c r="M45" s="1"/>
      <c r="N45" s="14"/>
      <c r="O45" s="42">
        <v>3</v>
      </c>
      <c r="P45" s="43">
        <v>3</v>
      </c>
      <c r="Q45" s="43"/>
      <c r="R45" s="47"/>
      <c r="S45" s="15"/>
      <c r="T45" s="1"/>
      <c r="U45" s="1"/>
      <c r="V45" s="12"/>
      <c r="W45" s="191"/>
      <c r="X45" s="23"/>
      <c r="Y45" s="23"/>
    </row>
    <row r="46" spans="1:25" ht="17.25" customHeight="1">
      <c r="A46" s="357"/>
      <c r="B46" s="360"/>
      <c r="C46" s="254" t="s">
        <v>153</v>
      </c>
      <c r="D46" s="253" t="s">
        <v>154</v>
      </c>
      <c r="E46" s="219">
        <v>3</v>
      </c>
      <c r="F46" s="221">
        <v>3</v>
      </c>
      <c r="G46" s="42"/>
      <c r="H46" s="43"/>
      <c r="I46" s="43"/>
      <c r="J46" s="47"/>
      <c r="K46" s="15"/>
      <c r="L46" s="1"/>
      <c r="M46" s="1"/>
      <c r="N46" s="14"/>
      <c r="O46" s="42">
        <v>3</v>
      </c>
      <c r="P46" s="43">
        <v>3</v>
      </c>
      <c r="Q46" s="43"/>
      <c r="R46" s="47"/>
      <c r="S46" s="15"/>
      <c r="T46" s="1"/>
      <c r="U46" s="1"/>
      <c r="V46" s="12"/>
      <c r="W46" s="189"/>
      <c r="X46" s="23"/>
      <c r="Y46" s="23"/>
    </row>
    <row r="47" spans="1:25" ht="17.25" customHeight="1">
      <c r="A47" s="357"/>
      <c r="B47" s="360"/>
      <c r="C47" s="230" t="s">
        <v>155</v>
      </c>
      <c r="D47" s="255" t="s">
        <v>156</v>
      </c>
      <c r="E47" s="219">
        <v>3</v>
      </c>
      <c r="F47" s="221">
        <v>3</v>
      </c>
      <c r="G47" s="42"/>
      <c r="H47" s="43"/>
      <c r="I47" s="43"/>
      <c r="J47" s="47"/>
      <c r="K47" s="15"/>
      <c r="L47" s="1"/>
      <c r="M47" s="1"/>
      <c r="N47" s="14"/>
      <c r="O47" s="42">
        <v>3</v>
      </c>
      <c r="P47" s="43">
        <v>3</v>
      </c>
      <c r="Q47" s="43"/>
      <c r="R47" s="47"/>
      <c r="S47" s="15"/>
      <c r="T47" s="1"/>
      <c r="U47" s="1"/>
      <c r="V47" s="12"/>
      <c r="W47" s="143"/>
      <c r="X47" s="23"/>
      <c r="Y47" s="23"/>
    </row>
    <row r="48" spans="1:25" ht="17.25" customHeight="1">
      <c r="A48" s="357"/>
      <c r="B48" s="360"/>
      <c r="C48" s="230" t="s">
        <v>157</v>
      </c>
      <c r="D48" s="255" t="s">
        <v>158</v>
      </c>
      <c r="E48" s="219">
        <v>3</v>
      </c>
      <c r="F48" s="221">
        <v>3</v>
      </c>
      <c r="G48" s="42"/>
      <c r="H48" s="43"/>
      <c r="I48" s="43"/>
      <c r="J48" s="47"/>
      <c r="K48" s="15"/>
      <c r="L48" s="1"/>
      <c r="M48" s="1"/>
      <c r="N48" s="14"/>
      <c r="O48" s="42"/>
      <c r="P48" s="43"/>
      <c r="Q48" s="43">
        <v>3</v>
      </c>
      <c r="R48" s="47">
        <v>3</v>
      </c>
      <c r="S48" s="17"/>
      <c r="T48" s="7"/>
      <c r="U48" s="7"/>
      <c r="V48" s="18"/>
      <c r="W48" s="192"/>
      <c r="X48" s="23"/>
      <c r="Y48" s="23"/>
    </row>
    <row r="49" spans="1:25" ht="17.25" customHeight="1">
      <c r="A49" s="357"/>
      <c r="B49" s="360"/>
      <c r="C49" s="254" t="s">
        <v>159</v>
      </c>
      <c r="D49" s="253" t="s">
        <v>160</v>
      </c>
      <c r="E49" s="219">
        <v>1</v>
      </c>
      <c r="F49" s="221">
        <v>3</v>
      </c>
      <c r="G49" s="42"/>
      <c r="H49" s="43"/>
      <c r="I49" s="43"/>
      <c r="J49" s="47"/>
      <c r="K49" s="15"/>
      <c r="L49" s="1"/>
      <c r="M49" s="1"/>
      <c r="N49" s="14"/>
      <c r="O49" s="42"/>
      <c r="P49" s="43"/>
      <c r="Q49" s="43">
        <v>1</v>
      </c>
      <c r="R49" s="47">
        <v>3</v>
      </c>
      <c r="S49" s="15"/>
      <c r="T49" s="1"/>
      <c r="U49" s="1"/>
      <c r="V49" s="12"/>
      <c r="W49" s="154" t="s">
        <v>161</v>
      </c>
      <c r="X49" s="23"/>
      <c r="Y49" s="23"/>
    </row>
    <row r="50" spans="1:25" ht="17.25" customHeight="1">
      <c r="A50" s="357"/>
      <c r="B50" s="360"/>
      <c r="C50" s="230" t="s">
        <v>162</v>
      </c>
      <c r="D50" s="255" t="s">
        <v>163</v>
      </c>
      <c r="E50" s="219">
        <v>2</v>
      </c>
      <c r="F50" s="221">
        <v>6</v>
      </c>
      <c r="G50" s="42"/>
      <c r="H50" s="43"/>
      <c r="I50" s="43"/>
      <c r="J50" s="47"/>
      <c r="K50" s="15"/>
      <c r="L50" s="1"/>
      <c r="M50" s="1"/>
      <c r="N50" s="14"/>
      <c r="O50" s="42">
        <v>1</v>
      </c>
      <c r="P50" s="43">
        <v>3</v>
      </c>
      <c r="Q50" s="43">
        <v>1</v>
      </c>
      <c r="R50" s="47">
        <v>3</v>
      </c>
      <c r="S50" s="15"/>
      <c r="T50" s="1"/>
      <c r="U50" s="1"/>
      <c r="V50" s="12"/>
      <c r="W50" s="114"/>
      <c r="X50" s="23"/>
      <c r="Y50" s="23"/>
    </row>
    <row r="51" spans="1:25" ht="17.25" customHeight="1">
      <c r="A51" s="357"/>
      <c r="B51" s="360"/>
      <c r="C51" s="254" t="s">
        <v>164</v>
      </c>
      <c r="D51" s="253" t="s">
        <v>165</v>
      </c>
      <c r="E51" s="219">
        <v>3</v>
      </c>
      <c r="F51" s="221">
        <v>3</v>
      </c>
      <c r="G51" s="42"/>
      <c r="H51" s="43"/>
      <c r="I51" s="43"/>
      <c r="J51" s="47"/>
      <c r="K51" s="15"/>
      <c r="L51" s="1"/>
      <c r="M51" s="1"/>
      <c r="N51" s="14"/>
      <c r="O51" s="42" t="s">
        <v>133</v>
      </c>
      <c r="P51" s="43"/>
      <c r="Q51" s="43">
        <v>3</v>
      </c>
      <c r="R51" s="47">
        <v>3</v>
      </c>
      <c r="S51" s="15"/>
      <c r="T51" s="1"/>
      <c r="U51" s="1"/>
      <c r="V51" s="12"/>
      <c r="W51" s="154"/>
      <c r="X51" s="23"/>
      <c r="Y51" s="23"/>
    </row>
    <row r="52" spans="1:25" ht="17.25" customHeight="1">
      <c r="A52" s="357"/>
      <c r="B52" s="360"/>
      <c r="C52" s="254"/>
      <c r="D52" s="253"/>
      <c r="E52" s="219"/>
      <c r="F52" s="221"/>
      <c r="G52" s="42"/>
      <c r="H52" s="43"/>
      <c r="I52" s="43"/>
      <c r="J52" s="47"/>
      <c r="K52" s="82"/>
      <c r="L52" s="1"/>
      <c r="M52" s="1"/>
      <c r="N52" s="12"/>
      <c r="O52" s="42"/>
      <c r="P52" s="43"/>
      <c r="Q52" s="43"/>
      <c r="R52" s="47"/>
      <c r="S52" s="82"/>
      <c r="T52" s="1"/>
      <c r="U52" s="1"/>
      <c r="V52" s="12"/>
      <c r="W52" s="143"/>
      <c r="X52" s="23"/>
      <c r="Y52" s="23"/>
    </row>
    <row r="53" spans="1:23" ht="17.25" customHeight="1">
      <c r="A53" s="357"/>
      <c r="B53" s="360"/>
      <c r="C53" s="254"/>
      <c r="D53" s="253"/>
      <c r="E53" s="219"/>
      <c r="F53" s="221"/>
      <c r="G53" s="42"/>
      <c r="H53" s="43"/>
      <c r="I53" s="43"/>
      <c r="J53" s="47"/>
      <c r="K53" s="15"/>
      <c r="L53" s="1"/>
      <c r="M53" s="1"/>
      <c r="N53" s="14"/>
      <c r="O53" s="42"/>
      <c r="P53" s="43"/>
      <c r="Q53" s="43"/>
      <c r="R53" s="47"/>
      <c r="S53" s="15"/>
      <c r="T53" s="1"/>
      <c r="U53" s="1"/>
      <c r="V53" s="12"/>
      <c r="W53" s="154"/>
    </row>
    <row r="54" spans="1:23" ht="17.25" customHeight="1" thickBot="1">
      <c r="A54" s="358"/>
      <c r="B54" s="361"/>
      <c r="C54" s="386" t="s">
        <v>62</v>
      </c>
      <c r="D54" s="387"/>
      <c r="E54" s="256">
        <f aca="true" t="shared" si="1" ref="E54:J54">SUM(E26:E53)</f>
        <v>69</v>
      </c>
      <c r="F54" s="257">
        <f t="shared" si="1"/>
        <v>87</v>
      </c>
      <c r="G54" s="39">
        <f t="shared" si="1"/>
        <v>14</v>
      </c>
      <c r="H54" s="40">
        <f t="shared" si="1"/>
        <v>18</v>
      </c>
      <c r="I54" s="40">
        <f t="shared" si="1"/>
        <v>14</v>
      </c>
      <c r="J54" s="41">
        <f t="shared" si="1"/>
        <v>16</v>
      </c>
      <c r="K54" s="35">
        <f aca="true" t="shared" si="2" ref="K54:V54">SUM(K30:K53)</f>
        <v>12</v>
      </c>
      <c r="L54" s="33">
        <f t="shared" si="2"/>
        <v>14</v>
      </c>
      <c r="M54" s="33">
        <f t="shared" si="2"/>
        <v>10</v>
      </c>
      <c r="N54" s="34">
        <f t="shared" si="2"/>
        <v>12</v>
      </c>
      <c r="O54" s="39">
        <f t="shared" si="2"/>
        <v>11</v>
      </c>
      <c r="P54" s="40">
        <f t="shared" si="2"/>
        <v>15</v>
      </c>
      <c r="Q54" s="40">
        <f t="shared" si="2"/>
        <v>8</v>
      </c>
      <c r="R54" s="41">
        <f t="shared" si="2"/>
        <v>12</v>
      </c>
      <c r="S54" s="35">
        <f t="shared" si="2"/>
        <v>0</v>
      </c>
      <c r="T54" s="33">
        <f t="shared" si="2"/>
        <v>0</v>
      </c>
      <c r="U54" s="33">
        <f t="shared" si="2"/>
        <v>0</v>
      </c>
      <c r="V54" s="33">
        <f t="shared" si="2"/>
        <v>0</v>
      </c>
      <c r="W54" s="115"/>
    </row>
    <row r="55" spans="1:23" ht="17.25" customHeight="1" thickBot="1">
      <c r="A55" s="410" t="s">
        <v>71</v>
      </c>
      <c r="B55" s="411"/>
      <c r="C55" s="411"/>
      <c r="D55" s="412"/>
      <c r="E55" s="242">
        <f aca="true" t="shared" si="3" ref="E55:V55">SUM(E54,E25)</f>
        <v>99</v>
      </c>
      <c r="F55" s="258">
        <f t="shared" si="3"/>
        <v>127</v>
      </c>
      <c r="G55" s="91">
        <f t="shared" si="3"/>
        <v>18</v>
      </c>
      <c r="H55" s="76">
        <f t="shared" si="3"/>
        <v>24</v>
      </c>
      <c r="I55" s="76">
        <f t="shared" si="3"/>
        <v>20</v>
      </c>
      <c r="J55" s="92">
        <f t="shared" si="3"/>
        <v>26</v>
      </c>
      <c r="K55" s="182">
        <f t="shared" si="3"/>
        <v>18</v>
      </c>
      <c r="L55" s="75">
        <f t="shared" si="3"/>
        <v>22</v>
      </c>
      <c r="M55" s="75">
        <f t="shared" si="3"/>
        <v>16</v>
      </c>
      <c r="N55" s="81">
        <f t="shared" si="3"/>
        <v>20</v>
      </c>
      <c r="O55" s="91">
        <f t="shared" si="3"/>
        <v>15</v>
      </c>
      <c r="P55" s="76">
        <f t="shared" si="3"/>
        <v>19</v>
      </c>
      <c r="Q55" s="76">
        <f t="shared" si="3"/>
        <v>12</v>
      </c>
      <c r="R55" s="92">
        <f t="shared" si="3"/>
        <v>16</v>
      </c>
      <c r="S55" s="86">
        <f t="shared" si="3"/>
        <v>0</v>
      </c>
      <c r="T55" s="75">
        <f t="shared" si="3"/>
        <v>0</v>
      </c>
      <c r="U55" s="75">
        <f t="shared" si="3"/>
        <v>0</v>
      </c>
      <c r="V55" s="75">
        <f t="shared" si="3"/>
        <v>0</v>
      </c>
      <c r="W55" s="140"/>
    </row>
    <row r="56" spans="1:23" ht="17.25" customHeight="1" thickTop="1">
      <c r="A56" s="356" t="s">
        <v>172</v>
      </c>
      <c r="B56" s="403"/>
      <c r="C56" s="234" t="s">
        <v>189</v>
      </c>
      <c r="D56" s="330" t="s">
        <v>187</v>
      </c>
      <c r="E56" s="7">
        <v>3</v>
      </c>
      <c r="F56" s="7">
        <v>3</v>
      </c>
      <c r="G56" s="102"/>
      <c r="H56" s="79"/>
      <c r="I56" s="79"/>
      <c r="J56" s="103"/>
      <c r="K56" s="206"/>
      <c r="L56" s="78"/>
      <c r="M56" s="78"/>
      <c r="N56" s="99"/>
      <c r="O56" s="102"/>
      <c r="P56" s="79"/>
      <c r="Q56" s="79"/>
      <c r="R56" s="103"/>
      <c r="S56" s="87"/>
      <c r="T56" s="78"/>
      <c r="U56" s="78"/>
      <c r="V56" s="186"/>
      <c r="W56" s="341"/>
    </row>
    <row r="57" spans="1:23" ht="18" customHeight="1">
      <c r="A57" s="357"/>
      <c r="B57" s="404"/>
      <c r="C57" s="332"/>
      <c r="D57" s="330" t="s">
        <v>188</v>
      </c>
      <c r="E57" s="7">
        <v>3</v>
      </c>
      <c r="F57" s="7">
        <v>3</v>
      </c>
      <c r="G57" s="333"/>
      <c r="H57" s="334"/>
      <c r="I57" s="334"/>
      <c r="J57" s="335"/>
      <c r="K57" s="336"/>
      <c r="L57" s="337"/>
      <c r="M57" s="337"/>
      <c r="N57" s="338"/>
      <c r="O57" s="333"/>
      <c r="P57" s="334"/>
      <c r="Q57" s="334"/>
      <c r="R57" s="335"/>
      <c r="S57" s="339"/>
      <c r="T57" s="337"/>
      <c r="U57" s="337"/>
      <c r="V57" s="340"/>
      <c r="W57" s="347"/>
    </row>
    <row r="58" spans="1:23" ht="17.25" customHeight="1">
      <c r="A58" s="357"/>
      <c r="B58" s="259"/>
      <c r="C58" s="234" t="s">
        <v>131</v>
      </c>
      <c r="D58" s="253" t="s">
        <v>132</v>
      </c>
      <c r="E58" s="251">
        <v>3</v>
      </c>
      <c r="F58" s="252">
        <v>3</v>
      </c>
      <c r="G58" s="45"/>
      <c r="H58" s="46"/>
      <c r="I58" s="46" t="s">
        <v>7</v>
      </c>
      <c r="J58" s="53"/>
      <c r="K58" s="17">
        <v>3</v>
      </c>
      <c r="L58" s="7">
        <v>3</v>
      </c>
      <c r="M58" s="7"/>
      <c r="N58" s="16"/>
      <c r="O58" s="45"/>
      <c r="P58" s="46"/>
      <c r="Q58" s="46"/>
      <c r="R58" s="53"/>
      <c r="S58" s="17"/>
      <c r="T58" s="7"/>
      <c r="U58" s="7"/>
      <c r="V58" s="18"/>
      <c r="W58" s="331"/>
    </row>
    <row r="59" spans="1:23" ht="17.25" customHeight="1">
      <c r="A59" s="357"/>
      <c r="B59" s="354"/>
      <c r="C59" s="254" t="s">
        <v>77</v>
      </c>
      <c r="D59" s="253" t="s">
        <v>171</v>
      </c>
      <c r="E59" s="251">
        <v>3</v>
      </c>
      <c r="F59" s="252">
        <v>3</v>
      </c>
      <c r="G59" s="45"/>
      <c r="H59" s="46"/>
      <c r="I59" s="46"/>
      <c r="J59" s="53"/>
      <c r="K59" s="17"/>
      <c r="L59" s="7"/>
      <c r="M59" s="198">
        <v>3</v>
      </c>
      <c r="N59" s="199">
        <v>3</v>
      </c>
      <c r="O59" s="45"/>
      <c r="P59" s="46"/>
      <c r="Q59" s="46"/>
      <c r="R59" s="53"/>
      <c r="S59" s="17"/>
      <c r="T59" s="7"/>
      <c r="U59" s="7"/>
      <c r="V59" s="18"/>
      <c r="W59" s="125"/>
    </row>
    <row r="60" spans="1:23" ht="17.25" customHeight="1">
      <c r="A60" s="357"/>
      <c r="B60" s="355"/>
      <c r="C60" s="254" t="s">
        <v>78</v>
      </c>
      <c r="D60" s="243" t="s">
        <v>45</v>
      </c>
      <c r="E60" s="222">
        <v>3</v>
      </c>
      <c r="F60" s="224">
        <v>3</v>
      </c>
      <c r="G60" s="42"/>
      <c r="H60" s="43"/>
      <c r="I60" s="43"/>
      <c r="J60" s="47"/>
      <c r="K60" s="1">
        <v>3</v>
      </c>
      <c r="L60" s="12">
        <v>3</v>
      </c>
      <c r="M60" s="207"/>
      <c r="N60" s="200"/>
      <c r="O60" s="42"/>
      <c r="P60" s="43"/>
      <c r="Q60" s="43"/>
      <c r="R60" s="47"/>
      <c r="S60" s="15"/>
      <c r="T60" s="1"/>
      <c r="U60" s="1"/>
      <c r="V60" s="12"/>
      <c r="W60" s="125"/>
    </row>
    <row r="61" spans="1:23" ht="17.25" customHeight="1">
      <c r="A61" s="357"/>
      <c r="B61" s="355"/>
      <c r="C61" s="254" t="s">
        <v>79</v>
      </c>
      <c r="D61" s="253" t="s">
        <v>176</v>
      </c>
      <c r="E61" s="219">
        <v>3</v>
      </c>
      <c r="F61" s="221">
        <v>3</v>
      </c>
      <c r="G61" s="48"/>
      <c r="H61" s="46"/>
      <c r="I61" s="46"/>
      <c r="J61" s="53"/>
      <c r="K61" s="209"/>
      <c r="L61" s="210"/>
      <c r="M61" s="8"/>
      <c r="N61" s="30"/>
      <c r="O61" s="48"/>
      <c r="P61" s="46"/>
      <c r="Q61" s="46"/>
      <c r="R61" s="53"/>
      <c r="S61" s="17"/>
      <c r="T61" s="7"/>
      <c r="U61" s="7"/>
      <c r="V61" s="18"/>
      <c r="W61" s="125"/>
    </row>
    <row r="62" spans="1:23" ht="17.25" customHeight="1">
      <c r="A62" s="357"/>
      <c r="B62" s="355"/>
      <c r="C62" s="254" t="s">
        <v>80</v>
      </c>
      <c r="D62" s="253" t="s">
        <v>4</v>
      </c>
      <c r="E62" s="219">
        <v>3</v>
      </c>
      <c r="F62" s="221">
        <v>3</v>
      </c>
      <c r="G62" s="48"/>
      <c r="H62" s="46"/>
      <c r="I62" s="46"/>
      <c r="J62" s="53"/>
      <c r="K62" s="29"/>
      <c r="L62" s="8"/>
      <c r="M62" s="8" t="s">
        <v>7</v>
      </c>
      <c r="N62" s="30"/>
      <c r="O62" s="48">
        <v>3</v>
      </c>
      <c r="P62" s="46">
        <v>3</v>
      </c>
      <c r="Q62" s="46"/>
      <c r="R62" s="53"/>
      <c r="S62" s="17"/>
      <c r="T62" s="7"/>
      <c r="U62" s="7"/>
      <c r="V62" s="18"/>
      <c r="W62" s="125"/>
    </row>
    <row r="63" spans="1:23" ht="17.25" customHeight="1" thickBot="1">
      <c r="A63" s="357"/>
      <c r="B63" s="355"/>
      <c r="C63" s="260" t="s">
        <v>81</v>
      </c>
      <c r="D63" s="261" t="s">
        <v>46</v>
      </c>
      <c r="E63" s="262">
        <v>3</v>
      </c>
      <c r="F63" s="263">
        <v>3</v>
      </c>
      <c r="G63" s="56"/>
      <c r="H63" s="57"/>
      <c r="I63" s="57"/>
      <c r="J63" s="58"/>
      <c r="K63" s="59"/>
      <c r="L63" s="54"/>
      <c r="M63" s="54"/>
      <c r="N63" s="60"/>
      <c r="O63" s="56"/>
      <c r="P63" s="57"/>
      <c r="Q63" s="57">
        <v>3</v>
      </c>
      <c r="R63" s="58">
        <v>3</v>
      </c>
      <c r="S63" s="59"/>
      <c r="T63" s="54"/>
      <c r="U63" s="54"/>
      <c r="V63" s="60"/>
      <c r="W63" s="125"/>
    </row>
    <row r="64" spans="1:23" ht="17.25" customHeight="1" thickTop="1">
      <c r="A64" s="357"/>
      <c r="B64" s="355"/>
      <c r="C64" s="264" t="s">
        <v>82</v>
      </c>
      <c r="D64" s="253" t="s">
        <v>169</v>
      </c>
      <c r="E64" s="219">
        <v>3</v>
      </c>
      <c r="F64" s="221">
        <v>3</v>
      </c>
      <c r="G64" s="147"/>
      <c r="H64" s="148"/>
      <c r="I64" s="148"/>
      <c r="J64" s="149"/>
      <c r="K64" s="63"/>
      <c r="L64" s="61"/>
      <c r="M64" s="61"/>
      <c r="N64" s="62"/>
      <c r="O64" s="147"/>
      <c r="P64" s="148"/>
      <c r="Q64" s="148">
        <v>3</v>
      </c>
      <c r="R64" s="149">
        <v>3</v>
      </c>
      <c r="S64" s="63"/>
      <c r="T64" s="61"/>
      <c r="U64" s="61"/>
      <c r="V64" s="62"/>
      <c r="W64" s="341" t="s">
        <v>47</v>
      </c>
    </row>
    <row r="65" spans="1:23" ht="17.25" customHeight="1">
      <c r="A65" s="357"/>
      <c r="B65" s="355"/>
      <c r="C65" s="251"/>
      <c r="D65" s="253" t="s">
        <v>49</v>
      </c>
      <c r="E65" s="251">
        <v>3</v>
      </c>
      <c r="F65" s="252">
        <v>3</v>
      </c>
      <c r="G65" s="45"/>
      <c r="H65" s="46"/>
      <c r="I65" s="46"/>
      <c r="J65" s="53"/>
      <c r="K65" s="17"/>
      <c r="L65" s="7"/>
      <c r="M65" s="7"/>
      <c r="N65" s="16"/>
      <c r="O65" s="45"/>
      <c r="P65" s="46"/>
      <c r="Q65" s="46"/>
      <c r="R65" s="53"/>
      <c r="S65" s="17">
        <v>3</v>
      </c>
      <c r="T65" s="7">
        <v>3</v>
      </c>
      <c r="U65" s="7" t="s">
        <v>7</v>
      </c>
      <c r="V65" s="18"/>
      <c r="W65" s="347"/>
    </row>
    <row r="66" spans="1:23" ht="17.25" customHeight="1">
      <c r="A66" s="357"/>
      <c r="B66" s="355"/>
      <c r="C66" s="219" t="s">
        <v>83</v>
      </c>
      <c r="D66" s="265" t="s">
        <v>73</v>
      </c>
      <c r="E66" s="219">
        <v>3</v>
      </c>
      <c r="F66" s="221">
        <v>3</v>
      </c>
      <c r="G66" s="42"/>
      <c r="H66" s="43"/>
      <c r="I66" s="43"/>
      <c r="J66" s="47"/>
      <c r="K66" s="15"/>
      <c r="L66" s="1"/>
      <c r="M66" s="1"/>
      <c r="N66" s="14"/>
      <c r="O66" s="42"/>
      <c r="P66" s="43"/>
      <c r="Q66" s="43"/>
      <c r="R66" s="47"/>
      <c r="S66" s="15">
        <v>3</v>
      </c>
      <c r="T66" s="1">
        <v>3</v>
      </c>
      <c r="U66" s="1"/>
      <c r="V66" s="12"/>
      <c r="W66" s="347"/>
    </row>
    <row r="67" spans="1:23" ht="17.25" customHeight="1">
      <c r="A67" s="357"/>
      <c r="B67" s="355"/>
      <c r="C67" s="219" t="s">
        <v>84</v>
      </c>
      <c r="D67" s="266" t="s">
        <v>74</v>
      </c>
      <c r="E67" s="219">
        <v>3</v>
      </c>
      <c r="F67" s="221">
        <v>3</v>
      </c>
      <c r="G67" s="42"/>
      <c r="H67" s="43"/>
      <c r="I67" s="43"/>
      <c r="J67" s="47"/>
      <c r="K67" s="15"/>
      <c r="L67" s="1"/>
      <c r="M67" s="1"/>
      <c r="N67" s="14"/>
      <c r="O67" s="42"/>
      <c r="P67" s="43"/>
      <c r="Q67" s="43"/>
      <c r="R67" s="47"/>
      <c r="S67" s="15"/>
      <c r="T67" s="1"/>
      <c r="U67" s="1">
        <v>3</v>
      </c>
      <c r="V67" s="12">
        <v>3</v>
      </c>
      <c r="W67" s="347"/>
    </row>
    <row r="68" spans="1:23" ht="17.25" customHeight="1">
      <c r="A68" s="357"/>
      <c r="B68" s="355"/>
      <c r="C68" s="219" t="s">
        <v>85</v>
      </c>
      <c r="D68" s="243" t="s">
        <v>10</v>
      </c>
      <c r="E68" s="219">
        <v>3</v>
      </c>
      <c r="F68" s="221">
        <v>3</v>
      </c>
      <c r="G68" s="144"/>
      <c r="H68" s="43"/>
      <c r="I68" s="43"/>
      <c r="J68" s="47"/>
      <c r="K68" s="31"/>
      <c r="L68" s="145"/>
      <c r="M68" s="145"/>
      <c r="N68" s="146"/>
      <c r="O68" s="144"/>
      <c r="P68" s="43"/>
      <c r="Q68" s="43"/>
      <c r="R68" s="47"/>
      <c r="S68" s="15"/>
      <c r="T68" s="1"/>
      <c r="U68" s="1">
        <v>3</v>
      </c>
      <c r="V68" s="12">
        <v>3</v>
      </c>
      <c r="W68" s="347"/>
    </row>
    <row r="69" spans="1:23" ht="17.25" customHeight="1" thickBot="1">
      <c r="A69" s="357"/>
      <c r="B69" s="355"/>
      <c r="C69" s="262"/>
      <c r="D69" s="261" t="s">
        <v>86</v>
      </c>
      <c r="E69" s="262">
        <v>3</v>
      </c>
      <c r="F69" s="263">
        <v>3</v>
      </c>
      <c r="G69" s="56"/>
      <c r="H69" s="57"/>
      <c r="I69" s="57"/>
      <c r="J69" s="58"/>
      <c r="K69" s="59"/>
      <c r="L69" s="54"/>
      <c r="M69" s="54"/>
      <c r="N69" s="60"/>
      <c r="O69" s="56"/>
      <c r="P69" s="57"/>
      <c r="Q69" s="57"/>
      <c r="R69" s="58"/>
      <c r="S69" s="59"/>
      <c r="T69" s="54"/>
      <c r="U69" s="54">
        <v>3</v>
      </c>
      <c r="V69" s="60">
        <v>3</v>
      </c>
      <c r="W69" s="348"/>
    </row>
    <row r="70" spans="1:23" ht="17.25" customHeight="1" thickTop="1">
      <c r="A70" s="357"/>
      <c r="B70" s="355"/>
      <c r="C70" s="251" t="s">
        <v>87</v>
      </c>
      <c r="D70" s="267" t="s">
        <v>177</v>
      </c>
      <c r="E70" s="251">
        <v>3</v>
      </c>
      <c r="F70" s="252">
        <v>3</v>
      </c>
      <c r="G70" s="45"/>
      <c r="H70" s="46"/>
      <c r="I70" s="46"/>
      <c r="J70" s="53"/>
      <c r="K70" s="208"/>
      <c r="L70" s="198"/>
      <c r="M70" s="7">
        <v>3</v>
      </c>
      <c r="N70" s="16">
        <v>3</v>
      </c>
      <c r="O70" s="45"/>
      <c r="P70" s="46"/>
      <c r="Q70" s="46"/>
      <c r="R70" s="53"/>
      <c r="S70" s="17"/>
      <c r="T70" s="7"/>
      <c r="U70" s="7"/>
      <c r="V70" s="18"/>
      <c r="W70" s="341" t="s">
        <v>50</v>
      </c>
    </row>
    <row r="71" spans="1:23" ht="17.25" customHeight="1">
      <c r="A71" s="357"/>
      <c r="B71" s="355"/>
      <c r="C71" s="251" t="s">
        <v>89</v>
      </c>
      <c r="D71" s="268" t="s">
        <v>88</v>
      </c>
      <c r="E71" s="222">
        <v>3</v>
      </c>
      <c r="F71" s="224">
        <v>3</v>
      </c>
      <c r="G71" s="48"/>
      <c r="H71" s="49"/>
      <c r="I71" s="183"/>
      <c r="J71" s="184"/>
      <c r="K71" s="29"/>
      <c r="L71" s="8"/>
      <c r="M71" s="8"/>
      <c r="N71" s="30"/>
      <c r="O71" s="48">
        <v>3</v>
      </c>
      <c r="P71" s="49">
        <v>3</v>
      </c>
      <c r="Q71" s="183"/>
      <c r="R71" s="184"/>
      <c r="S71" s="185"/>
      <c r="T71" s="28"/>
      <c r="U71" s="28"/>
      <c r="V71" s="77"/>
      <c r="W71" s="344"/>
    </row>
    <row r="72" spans="1:23" ht="17.25" customHeight="1">
      <c r="A72" s="357"/>
      <c r="B72" s="355"/>
      <c r="C72" s="251"/>
      <c r="D72" s="268" t="s">
        <v>90</v>
      </c>
      <c r="E72" s="222">
        <v>3</v>
      </c>
      <c r="F72" s="224">
        <v>3</v>
      </c>
      <c r="G72" s="48"/>
      <c r="H72" s="49"/>
      <c r="I72" s="49"/>
      <c r="J72" s="50"/>
      <c r="K72" s="29"/>
      <c r="L72" s="8"/>
      <c r="M72" s="8"/>
      <c r="N72" s="30"/>
      <c r="O72" s="48"/>
      <c r="P72" s="49"/>
      <c r="Q72" s="49">
        <v>3</v>
      </c>
      <c r="R72" s="50">
        <v>3</v>
      </c>
      <c r="S72" s="29"/>
      <c r="T72" s="8"/>
      <c r="U72" s="1"/>
      <c r="V72" s="14"/>
      <c r="W72" s="345"/>
    </row>
    <row r="73" spans="1:23" s="19" customFormat="1" ht="17.25" customHeight="1">
      <c r="A73" s="357"/>
      <c r="B73" s="355"/>
      <c r="C73" s="251" t="s">
        <v>92</v>
      </c>
      <c r="D73" s="255" t="s">
        <v>91</v>
      </c>
      <c r="E73" s="219">
        <v>3</v>
      </c>
      <c r="F73" s="221">
        <v>3</v>
      </c>
      <c r="G73" s="42"/>
      <c r="H73" s="43"/>
      <c r="I73" s="43"/>
      <c r="J73" s="47"/>
      <c r="K73" s="15"/>
      <c r="L73" s="1"/>
      <c r="M73" s="1" t="s">
        <v>7</v>
      </c>
      <c r="N73" s="14"/>
      <c r="O73" s="42"/>
      <c r="P73" s="43"/>
      <c r="Q73" s="43">
        <v>3</v>
      </c>
      <c r="R73" s="47">
        <v>3</v>
      </c>
      <c r="S73" s="15"/>
      <c r="T73" s="1"/>
      <c r="U73" s="1"/>
      <c r="V73" s="12"/>
      <c r="W73" s="345"/>
    </row>
    <row r="74" spans="1:23" s="19" customFormat="1" ht="17.25" customHeight="1">
      <c r="A74" s="357"/>
      <c r="B74" s="355"/>
      <c r="C74" s="251" t="s">
        <v>93</v>
      </c>
      <c r="D74" s="269" t="s">
        <v>52</v>
      </c>
      <c r="E74" s="230">
        <v>3</v>
      </c>
      <c r="F74" s="231">
        <v>3</v>
      </c>
      <c r="G74" s="42"/>
      <c r="H74" s="43"/>
      <c r="I74" s="43"/>
      <c r="J74" s="47"/>
      <c r="K74" s="15"/>
      <c r="L74" s="1"/>
      <c r="M74" s="1"/>
      <c r="N74" s="14"/>
      <c r="O74" s="42"/>
      <c r="P74" s="43"/>
      <c r="Q74" s="43"/>
      <c r="R74" s="47"/>
      <c r="S74" s="15">
        <v>3</v>
      </c>
      <c r="T74" s="1">
        <v>3</v>
      </c>
      <c r="U74" s="1"/>
      <c r="V74" s="12"/>
      <c r="W74" s="345"/>
    </row>
    <row r="75" spans="1:23" s="19" customFormat="1" ht="17.25" customHeight="1">
      <c r="A75" s="357"/>
      <c r="B75" s="355"/>
      <c r="C75" s="251" t="s">
        <v>94</v>
      </c>
      <c r="D75" s="268" t="s">
        <v>51</v>
      </c>
      <c r="E75" s="222">
        <v>3</v>
      </c>
      <c r="F75" s="224">
        <v>3</v>
      </c>
      <c r="G75" s="48"/>
      <c r="H75" s="49"/>
      <c r="I75" s="49"/>
      <c r="J75" s="50"/>
      <c r="K75" s="29"/>
      <c r="L75" s="8"/>
      <c r="M75" s="8"/>
      <c r="N75" s="30"/>
      <c r="O75" s="48"/>
      <c r="P75" s="49"/>
      <c r="Q75" s="49"/>
      <c r="R75" s="50"/>
      <c r="S75" s="29">
        <v>3</v>
      </c>
      <c r="T75" s="8">
        <v>3</v>
      </c>
      <c r="U75" s="1"/>
      <c r="V75" s="12"/>
      <c r="W75" s="345"/>
    </row>
    <row r="76" spans="1:23" ht="17.25" customHeight="1" thickBot="1">
      <c r="A76" s="357"/>
      <c r="B76" s="355"/>
      <c r="C76" s="262" t="s">
        <v>95</v>
      </c>
      <c r="D76" s="270" t="s">
        <v>48</v>
      </c>
      <c r="E76" s="262">
        <v>3</v>
      </c>
      <c r="F76" s="263">
        <v>3</v>
      </c>
      <c r="G76" s="56"/>
      <c r="H76" s="57"/>
      <c r="I76" s="57"/>
      <c r="J76" s="58"/>
      <c r="K76" s="59"/>
      <c r="L76" s="54"/>
      <c r="M76" s="54"/>
      <c r="N76" s="60"/>
      <c r="O76" s="56"/>
      <c r="P76" s="57"/>
      <c r="Q76" s="57"/>
      <c r="R76" s="58"/>
      <c r="S76" s="59"/>
      <c r="T76" s="54"/>
      <c r="U76" s="54">
        <v>3</v>
      </c>
      <c r="V76" s="55">
        <v>3</v>
      </c>
      <c r="W76" s="346"/>
    </row>
    <row r="77" spans="1:23" ht="17.25" customHeight="1" thickTop="1">
      <c r="A77" s="357"/>
      <c r="B77" s="355"/>
      <c r="C77" s="271"/>
      <c r="D77" s="272" t="s">
        <v>70</v>
      </c>
      <c r="E77" s="271">
        <v>3</v>
      </c>
      <c r="F77" s="273">
        <v>3</v>
      </c>
      <c r="G77" s="147"/>
      <c r="H77" s="148"/>
      <c r="I77" s="148"/>
      <c r="J77" s="149"/>
      <c r="K77" s="63"/>
      <c r="L77" s="61"/>
      <c r="M77" s="61"/>
      <c r="N77" s="62"/>
      <c r="O77" s="147"/>
      <c r="P77" s="148"/>
      <c r="Q77" s="148">
        <v>3</v>
      </c>
      <c r="R77" s="149">
        <v>3</v>
      </c>
      <c r="S77" s="63"/>
      <c r="T77" s="61"/>
      <c r="U77" s="61"/>
      <c r="V77" s="62"/>
      <c r="W77" s="341" t="s">
        <v>66</v>
      </c>
    </row>
    <row r="78" spans="1:23" ht="17.25" customHeight="1">
      <c r="A78" s="357"/>
      <c r="B78" s="355"/>
      <c r="C78" s="219" t="s">
        <v>97</v>
      </c>
      <c r="D78" s="243" t="s">
        <v>96</v>
      </c>
      <c r="E78" s="219">
        <v>2</v>
      </c>
      <c r="F78" s="221">
        <v>2</v>
      </c>
      <c r="G78" s="42"/>
      <c r="H78" s="43"/>
      <c r="I78" s="43"/>
      <c r="J78" s="47"/>
      <c r="K78" s="15"/>
      <c r="L78" s="1"/>
      <c r="M78" s="1"/>
      <c r="N78" s="14"/>
      <c r="O78" s="42"/>
      <c r="P78" s="43"/>
      <c r="Q78" s="43">
        <v>2</v>
      </c>
      <c r="R78" s="47">
        <v>2</v>
      </c>
      <c r="S78" s="15"/>
      <c r="T78" s="1"/>
      <c r="U78" s="1" t="s">
        <v>7</v>
      </c>
      <c r="V78" s="14"/>
      <c r="W78" s="342"/>
    </row>
    <row r="79" spans="1:23" ht="17.25" customHeight="1">
      <c r="A79" s="357"/>
      <c r="B79" s="355"/>
      <c r="C79" s="251" t="s">
        <v>98</v>
      </c>
      <c r="D79" s="255" t="s">
        <v>53</v>
      </c>
      <c r="E79" s="219">
        <v>2</v>
      </c>
      <c r="F79" s="221">
        <v>2</v>
      </c>
      <c r="G79" s="42"/>
      <c r="H79" s="43"/>
      <c r="I79" s="43"/>
      <c r="J79" s="47"/>
      <c r="K79" s="15"/>
      <c r="L79" s="1"/>
      <c r="M79" s="1"/>
      <c r="N79" s="14"/>
      <c r="O79" s="42"/>
      <c r="P79" s="43"/>
      <c r="Q79" s="43"/>
      <c r="R79" s="47"/>
      <c r="S79" s="15">
        <v>2</v>
      </c>
      <c r="T79" s="1">
        <v>2</v>
      </c>
      <c r="U79" s="1"/>
      <c r="V79" s="12"/>
      <c r="W79" s="342"/>
    </row>
    <row r="80" spans="1:23" ht="17.25" customHeight="1" thickBot="1">
      <c r="A80" s="357"/>
      <c r="B80" s="355"/>
      <c r="C80" s="262" t="s">
        <v>100</v>
      </c>
      <c r="D80" s="261" t="s">
        <v>99</v>
      </c>
      <c r="E80" s="262">
        <v>3</v>
      </c>
      <c r="F80" s="263">
        <v>3</v>
      </c>
      <c r="G80" s="56"/>
      <c r="H80" s="57"/>
      <c r="I80" s="57"/>
      <c r="J80" s="58"/>
      <c r="K80" s="59"/>
      <c r="L80" s="54"/>
      <c r="M80" s="54"/>
      <c r="N80" s="60"/>
      <c r="O80" s="56"/>
      <c r="P80" s="57"/>
      <c r="Q80" s="57"/>
      <c r="R80" s="58"/>
      <c r="S80" s="59"/>
      <c r="T80" s="54"/>
      <c r="U80" s="54">
        <v>3</v>
      </c>
      <c r="V80" s="55">
        <v>3</v>
      </c>
      <c r="W80" s="343"/>
    </row>
    <row r="81" spans="1:23" ht="17.25" customHeight="1" thickTop="1">
      <c r="A81" s="357"/>
      <c r="B81" s="355"/>
      <c r="C81" s="271" t="s">
        <v>102</v>
      </c>
      <c r="D81" s="274" t="s">
        <v>101</v>
      </c>
      <c r="E81" s="271">
        <v>3</v>
      </c>
      <c r="F81" s="273">
        <v>3</v>
      </c>
      <c r="G81" s="147"/>
      <c r="H81" s="148"/>
      <c r="I81" s="148">
        <v>3</v>
      </c>
      <c r="J81" s="149">
        <v>3</v>
      </c>
      <c r="K81" s="63"/>
      <c r="L81" s="61"/>
      <c r="M81" s="61"/>
      <c r="N81" s="62"/>
      <c r="O81" s="147"/>
      <c r="P81" s="148"/>
      <c r="Q81" s="148"/>
      <c r="R81" s="149"/>
      <c r="S81" s="63"/>
      <c r="T81" s="61"/>
      <c r="U81" s="61"/>
      <c r="V81" s="62"/>
      <c r="W81" s="341" t="s">
        <v>54</v>
      </c>
    </row>
    <row r="82" spans="1:23" ht="17.25" customHeight="1">
      <c r="A82" s="357"/>
      <c r="B82" s="355"/>
      <c r="C82" s="219" t="s">
        <v>104</v>
      </c>
      <c r="D82" s="267" t="s">
        <v>103</v>
      </c>
      <c r="E82" s="251">
        <v>3</v>
      </c>
      <c r="F82" s="275">
        <v>3</v>
      </c>
      <c r="G82" s="45"/>
      <c r="H82" s="46"/>
      <c r="I82" s="46"/>
      <c r="J82" s="53"/>
      <c r="K82" s="17"/>
      <c r="L82" s="7"/>
      <c r="M82" s="198">
        <v>3</v>
      </c>
      <c r="N82" s="199">
        <v>3</v>
      </c>
      <c r="O82" s="45"/>
      <c r="P82" s="46"/>
      <c r="Q82" s="46"/>
      <c r="R82" s="53"/>
      <c r="S82" s="17"/>
      <c r="T82" s="7"/>
      <c r="U82" s="7"/>
      <c r="V82" s="18"/>
      <c r="W82" s="342"/>
    </row>
    <row r="83" spans="1:23" ht="17.25" customHeight="1" thickBot="1">
      <c r="A83" s="357"/>
      <c r="B83" s="355"/>
      <c r="C83" s="262" t="s">
        <v>106</v>
      </c>
      <c r="D83" s="267" t="s">
        <v>105</v>
      </c>
      <c r="E83" s="251">
        <v>3</v>
      </c>
      <c r="F83" s="275">
        <v>3</v>
      </c>
      <c r="G83" s="196"/>
      <c r="H83" s="197"/>
      <c r="I83" s="46"/>
      <c r="J83" s="53"/>
      <c r="K83" s="17"/>
      <c r="L83" s="7"/>
      <c r="M83" s="7" t="s">
        <v>7</v>
      </c>
      <c r="N83" s="16"/>
      <c r="O83" s="196">
        <v>3</v>
      </c>
      <c r="P83" s="197">
        <v>3</v>
      </c>
      <c r="Q83" s="46"/>
      <c r="R83" s="53"/>
      <c r="S83" s="17"/>
      <c r="T83" s="7"/>
      <c r="U83" s="54"/>
      <c r="V83" s="55"/>
      <c r="W83" s="343"/>
    </row>
    <row r="84" spans="1:23" ht="17.25" customHeight="1" thickTop="1">
      <c r="A84" s="357"/>
      <c r="B84" s="355"/>
      <c r="C84" s="271" t="s">
        <v>108</v>
      </c>
      <c r="D84" s="276" t="s">
        <v>107</v>
      </c>
      <c r="E84" s="271">
        <v>3</v>
      </c>
      <c r="F84" s="277">
        <v>3</v>
      </c>
      <c r="G84" s="147"/>
      <c r="H84" s="148"/>
      <c r="I84" s="148"/>
      <c r="J84" s="149"/>
      <c r="K84" s="63"/>
      <c r="L84" s="61"/>
      <c r="M84" s="61"/>
      <c r="N84" s="62"/>
      <c r="O84" s="147">
        <v>3</v>
      </c>
      <c r="P84" s="148">
        <v>3</v>
      </c>
      <c r="Q84" s="148"/>
      <c r="R84" s="149"/>
      <c r="S84" s="63"/>
      <c r="T84" s="61"/>
      <c r="U84" s="61"/>
      <c r="V84" s="150"/>
      <c r="W84" s="382" t="s">
        <v>76</v>
      </c>
    </row>
    <row r="85" spans="1:23" ht="17.25" customHeight="1">
      <c r="A85" s="357"/>
      <c r="B85" s="355"/>
      <c r="C85" s="251" t="s">
        <v>109</v>
      </c>
      <c r="D85" s="243" t="s">
        <v>56</v>
      </c>
      <c r="E85" s="219">
        <v>3</v>
      </c>
      <c r="F85" s="278">
        <v>3</v>
      </c>
      <c r="G85" s="42"/>
      <c r="H85" s="43"/>
      <c r="I85" s="43"/>
      <c r="J85" s="47"/>
      <c r="K85" s="15" t="s">
        <v>7</v>
      </c>
      <c r="L85" s="1"/>
      <c r="M85" s="1"/>
      <c r="N85" s="14"/>
      <c r="O85" s="42"/>
      <c r="P85" s="43"/>
      <c r="Q85" s="43">
        <v>3</v>
      </c>
      <c r="R85" s="47">
        <v>3</v>
      </c>
      <c r="S85" s="17"/>
      <c r="T85" s="7"/>
      <c r="U85" s="7"/>
      <c r="V85" s="18"/>
      <c r="W85" s="383"/>
    </row>
    <row r="86" spans="1:23" ht="17.25" customHeight="1">
      <c r="A86" s="357"/>
      <c r="B86" s="355"/>
      <c r="C86" s="219" t="s">
        <v>110</v>
      </c>
      <c r="D86" s="267" t="s">
        <v>55</v>
      </c>
      <c r="E86" s="251">
        <v>3</v>
      </c>
      <c r="F86" s="275">
        <v>3</v>
      </c>
      <c r="G86" s="45"/>
      <c r="H86" s="46"/>
      <c r="I86" s="46"/>
      <c r="J86" s="53"/>
      <c r="K86" s="15"/>
      <c r="L86" s="1"/>
      <c r="M86" s="1"/>
      <c r="N86" s="14"/>
      <c r="O86" s="45"/>
      <c r="P86" s="46"/>
      <c r="Q86" s="46"/>
      <c r="R86" s="53"/>
      <c r="S86" s="17">
        <v>3</v>
      </c>
      <c r="T86" s="7">
        <v>3</v>
      </c>
      <c r="U86" s="7"/>
      <c r="V86" s="18"/>
      <c r="W86" s="384"/>
    </row>
    <row r="87" spans="1:23" ht="17.25" customHeight="1" thickBot="1">
      <c r="A87" s="357"/>
      <c r="B87" s="355"/>
      <c r="C87" s="262" t="s">
        <v>111</v>
      </c>
      <c r="D87" s="279" t="s">
        <v>57</v>
      </c>
      <c r="E87" s="262">
        <v>3</v>
      </c>
      <c r="F87" s="280">
        <v>3</v>
      </c>
      <c r="G87" s="56"/>
      <c r="H87" s="57"/>
      <c r="I87" s="57"/>
      <c r="J87" s="58"/>
      <c r="K87" s="151"/>
      <c r="L87" s="64"/>
      <c r="M87" s="64"/>
      <c r="N87" s="152"/>
      <c r="O87" s="56"/>
      <c r="P87" s="57"/>
      <c r="Q87" s="57"/>
      <c r="R87" s="58"/>
      <c r="S87" s="59"/>
      <c r="T87" s="54"/>
      <c r="U87" s="54">
        <v>3</v>
      </c>
      <c r="V87" s="55">
        <v>3</v>
      </c>
      <c r="W87" s="385"/>
    </row>
    <row r="88" spans="1:23" ht="17.25" customHeight="1" thickTop="1">
      <c r="A88" s="357"/>
      <c r="B88" s="355"/>
      <c r="C88" s="271" t="s">
        <v>112</v>
      </c>
      <c r="D88" s="281" t="s">
        <v>59</v>
      </c>
      <c r="E88" s="264">
        <v>2</v>
      </c>
      <c r="F88" s="282">
        <v>2</v>
      </c>
      <c r="G88" s="147"/>
      <c r="H88" s="148"/>
      <c r="I88" s="148"/>
      <c r="J88" s="149"/>
      <c r="K88" s="63"/>
      <c r="L88" s="61"/>
      <c r="M88" s="61"/>
      <c r="N88" s="62"/>
      <c r="O88" s="147">
        <v>2</v>
      </c>
      <c r="P88" s="148">
        <v>2</v>
      </c>
      <c r="Q88" s="148"/>
      <c r="R88" s="149"/>
      <c r="S88" s="63"/>
      <c r="T88" s="61"/>
      <c r="U88" s="61"/>
      <c r="V88" s="150"/>
      <c r="W88" s="382" t="s">
        <v>75</v>
      </c>
    </row>
    <row r="89" spans="1:23" ht="17.25" customHeight="1">
      <c r="A89" s="357"/>
      <c r="B89" s="355"/>
      <c r="C89" s="251"/>
      <c r="D89" s="267" t="s">
        <v>72</v>
      </c>
      <c r="E89" s="251">
        <v>2</v>
      </c>
      <c r="F89" s="275">
        <v>2</v>
      </c>
      <c r="G89" s="45"/>
      <c r="H89" s="46"/>
      <c r="I89" s="46"/>
      <c r="J89" s="53"/>
      <c r="K89" s="17"/>
      <c r="L89" s="7"/>
      <c r="M89" s="7"/>
      <c r="N89" s="16"/>
      <c r="O89" s="45"/>
      <c r="P89" s="46"/>
      <c r="Q89" s="46">
        <v>2</v>
      </c>
      <c r="R89" s="53">
        <v>2</v>
      </c>
      <c r="S89" s="17"/>
      <c r="T89" s="7"/>
      <c r="U89" s="7"/>
      <c r="V89" s="18"/>
      <c r="W89" s="384"/>
    </row>
    <row r="90" spans="1:23" ht="17.25" customHeight="1">
      <c r="A90" s="357"/>
      <c r="B90" s="355"/>
      <c r="C90" s="251" t="s">
        <v>113</v>
      </c>
      <c r="D90" s="253" t="s">
        <v>67</v>
      </c>
      <c r="E90" s="251">
        <v>2</v>
      </c>
      <c r="F90" s="275">
        <v>2</v>
      </c>
      <c r="G90" s="45"/>
      <c r="H90" s="46"/>
      <c r="I90" s="46"/>
      <c r="J90" s="53"/>
      <c r="K90" s="17"/>
      <c r="L90" s="7"/>
      <c r="M90" s="7"/>
      <c r="N90" s="16"/>
      <c r="O90" s="45"/>
      <c r="P90" s="46"/>
      <c r="Q90" s="46">
        <v>2</v>
      </c>
      <c r="R90" s="53">
        <v>2</v>
      </c>
      <c r="S90" s="17"/>
      <c r="T90" s="7"/>
      <c r="U90" s="7"/>
      <c r="V90" s="18"/>
      <c r="W90" s="384"/>
    </row>
    <row r="91" spans="1:23" ht="17.25" customHeight="1">
      <c r="A91" s="357"/>
      <c r="B91" s="355"/>
      <c r="C91" s="251" t="s">
        <v>114</v>
      </c>
      <c r="D91" s="267" t="s">
        <v>58</v>
      </c>
      <c r="E91" s="251">
        <v>9</v>
      </c>
      <c r="F91" s="275">
        <v>9</v>
      </c>
      <c r="G91" s="45"/>
      <c r="H91" s="46"/>
      <c r="I91" s="46"/>
      <c r="J91" s="53"/>
      <c r="K91" s="17"/>
      <c r="L91" s="7"/>
      <c r="M91" s="7"/>
      <c r="N91" s="16"/>
      <c r="O91" s="45"/>
      <c r="P91" s="46"/>
      <c r="Q91" s="46"/>
      <c r="R91" s="53"/>
      <c r="S91" s="17">
        <v>9</v>
      </c>
      <c r="T91" s="7">
        <v>9</v>
      </c>
      <c r="U91" s="7"/>
      <c r="V91" s="18"/>
      <c r="W91" s="384"/>
    </row>
    <row r="92" spans="1:23" ht="17.25" customHeight="1">
      <c r="A92" s="357"/>
      <c r="B92" s="355"/>
      <c r="C92" s="219" t="s">
        <v>116</v>
      </c>
      <c r="D92" s="243" t="s">
        <v>115</v>
      </c>
      <c r="E92" s="219">
        <v>9</v>
      </c>
      <c r="F92" s="278">
        <v>9</v>
      </c>
      <c r="G92" s="42"/>
      <c r="H92" s="43"/>
      <c r="I92" s="43"/>
      <c r="J92" s="47"/>
      <c r="K92" s="15"/>
      <c r="L92" s="1"/>
      <c r="M92" s="1"/>
      <c r="N92" s="14"/>
      <c r="O92" s="42"/>
      <c r="P92" s="43"/>
      <c r="Q92" s="43"/>
      <c r="R92" s="47"/>
      <c r="S92" s="15"/>
      <c r="T92" s="1"/>
      <c r="U92" s="1">
        <v>9</v>
      </c>
      <c r="V92" s="12">
        <v>9</v>
      </c>
      <c r="W92" s="384"/>
    </row>
    <row r="93" spans="1:23" ht="17.25" customHeight="1">
      <c r="A93" s="357"/>
      <c r="B93" s="355"/>
      <c r="C93" s="222"/>
      <c r="D93" s="246" t="s">
        <v>181</v>
      </c>
      <c r="E93" s="222">
        <v>3</v>
      </c>
      <c r="F93" s="224">
        <v>3</v>
      </c>
      <c r="G93" s="48"/>
      <c r="H93" s="49"/>
      <c r="I93" s="49"/>
      <c r="J93" s="50"/>
      <c r="K93" s="29"/>
      <c r="L93" s="8"/>
      <c r="M93" s="8"/>
      <c r="N93" s="30"/>
      <c r="O93" s="48"/>
      <c r="P93" s="49"/>
      <c r="Q93" s="49"/>
      <c r="R93" s="50"/>
      <c r="S93" s="29">
        <v>3</v>
      </c>
      <c r="T93" s="8">
        <v>3</v>
      </c>
      <c r="U93" s="8"/>
      <c r="V93" s="13"/>
      <c r="W93" s="384"/>
    </row>
    <row r="94" spans="1:23" ht="17.25" customHeight="1" thickBot="1">
      <c r="A94" s="357"/>
      <c r="B94" s="355"/>
      <c r="C94" s="262"/>
      <c r="D94" s="279" t="s">
        <v>60</v>
      </c>
      <c r="E94" s="262">
        <v>3</v>
      </c>
      <c r="F94" s="263">
        <v>3</v>
      </c>
      <c r="G94" s="56"/>
      <c r="H94" s="57"/>
      <c r="I94" s="57"/>
      <c r="J94" s="58"/>
      <c r="K94" s="59"/>
      <c r="L94" s="54"/>
      <c r="M94" s="54"/>
      <c r="N94" s="60"/>
      <c r="O94" s="56"/>
      <c r="P94" s="57"/>
      <c r="Q94" s="57"/>
      <c r="R94" s="58"/>
      <c r="S94" s="59"/>
      <c r="T94" s="54"/>
      <c r="U94" s="54">
        <v>3</v>
      </c>
      <c r="V94" s="55">
        <v>3</v>
      </c>
      <c r="W94" s="385"/>
    </row>
    <row r="95" spans="1:23" ht="17.25" customHeight="1" thickTop="1">
      <c r="A95" s="357"/>
      <c r="B95" s="355"/>
      <c r="C95" s="283"/>
      <c r="D95" s="284" t="s">
        <v>61</v>
      </c>
      <c r="E95" s="283"/>
      <c r="F95" s="285"/>
      <c r="G95" s="45"/>
      <c r="H95" s="46"/>
      <c r="I95" s="46"/>
      <c r="J95" s="53"/>
      <c r="K95" s="17"/>
      <c r="L95" s="7"/>
      <c r="M95" s="7"/>
      <c r="N95" s="16"/>
      <c r="O95" s="45"/>
      <c r="P95" s="46"/>
      <c r="Q95" s="46"/>
      <c r="R95" s="53"/>
      <c r="S95" s="17"/>
      <c r="T95" s="7"/>
      <c r="U95" s="7"/>
      <c r="V95" s="18"/>
      <c r="W95" s="116"/>
    </row>
    <row r="96" spans="1:23" ht="17.25" customHeight="1" thickBot="1">
      <c r="A96" s="215"/>
      <c r="B96" s="6"/>
      <c r="C96" s="8"/>
      <c r="D96" s="22" t="s">
        <v>6</v>
      </c>
      <c r="E96" s="156">
        <v>31</v>
      </c>
      <c r="F96" s="157">
        <v>31</v>
      </c>
      <c r="G96" s="158">
        <f>SUM(G59:G95)</f>
        <v>0</v>
      </c>
      <c r="H96" s="159">
        <f>SUM(H59:H95)</f>
        <v>0</v>
      </c>
      <c r="I96" s="40">
        <v>3</v>
      </c>
      <c r="J96" s="160">
        <v>3</v>
      </c>
      <c r="K96" s="217">
        <f>SUM(K58:K95)</f>
        <v>6</v>
      </c>
      <c r="L96" s="34">
        <f>SUM(L58:L95)</f>
        <v>6</v>
      </c>
      <c r="M96" s="33">
        <f aca="true" t="shared" si="4" ref="M96:V96">SUM(M59:M95)</f>
        <v>9</v>
      </c>
      <c r="N96" s="35">
        <f t="shared" si="4"/>
        <v>9</v>
      </c>
      <c r="O96" s="158">
        <f t="shared" si="4"/>
        <v>14</v>
      </c>
      <c r="P96" s="159">
        <f t="shared" si="4"/>
        <v>14</v>
      </c>
      <c r="Q96" s="40">
        <f t="shared" si="4"/>
        <v>24</v>
      </c>
      <c r="R96" s="160">
        <f t="shared" si="4"/>
        <v>24</v>
      </c>
      <c r="S96" s="161">
        <f t="shared" si="4"/>
        <v>29</v>
      </c>
      <c r="T96" s="162">
        <f t="shared" si="4"/>
        <v>29</v>
      </c>
      <c r="U96" s="163">
        <f t="shared" si="4"/>
        <v>30</v>
      </c>
      <c r="V96" s="164">
        <f t="shared" si="4"/>
        <v>30</v>
      </c>
      <c r="W96" s="113"/>
    </row>
    <row r="97" spans="1:23" ht="20.25" thickBot="1">
      <c r="A97" s="218"/>
      <c r="B97" s="175"/>
      <c r="C97" s="26"/>
      <c r="D97" s="27" t="s">
        <v>1</v>
      </c>
      <c r="E97" s="176">
        <f aca="true" t="shared" si="5" ref="E97:V97">E25+E54+E96</f>
        <v>130</v>
      </c>
      <c r="F97" s="177">
        <f t="shared" si="5"/>
        <v>158</v>
      </c>
      <c r="G97" s="178">
        <f t="shared" si="5"/>
        <v>18</v>
      </c>
      <c r="H97" s="179">
        <f t="shared" si="5"/>
        <v>24</v>
      </c>
      <c r="I97" s="179">
        <f t="shared" si="5"/>
        <v>23</v>
      </c>
      <c r="J97" s="180">
        <f t="shared" si="5"/>
        <v>29</v>
      </c>
      <c r="K97" s="181">
        <f t="shared" si="5"/>
        <v>24</v>
      </c>
      <c r="L97" s="176">
        <f t="shared" si="5"/>
        <v>28</v>
      </c>
      <c r="M97" s="176">
        <f t="shared" si="5"/>
        <v>25</v>
      </c>
      <c r="N97" s="177">
        <f t="shared" si="5"/>
        <v>29</v>
      </c>
      <c r="O97" s="178">
        <f t="shared" si="5"/>
        <v>29</v>
      </c>
      <c r="P97" s="179">
        <f t="shared" si="5"/>
        <v>33</v>
      </c>
      <c r="Q97" s="179">
        <f t="shared" si="5"/>
        <v>36</v>
      </c>
      <c r="R97" s="180">
        <f t="shared" si="5"/>
        <v>40</v>
      </c>
      <c r="S97" s="181">
        <f t="shared" si="5"/>
        <v>29</v>
      </c>
      <c r="T97" s="176">
        <f t="shared" si="5"/>
        <v>29</v>
      </c>
      <c r="U97" s="176">
        <f t="shared" si="5"/>
        <v>30</v>
      </c>
      <c r="V97" s="176">
        <f t="shared" si="5"/>
        <v>30</v>
      </c>
      <c r="W97" s="117"/>
    </row>
    <row r="98" spans="3:23" ht="20.25" thickTop="1">
      <c r="C98" s="37"/>
      <c r="D98" s="23"/>
      <c r="E98" s="24"/>
      <c r="F98" s="25"/>
      <c r="G98" s="25"/>
      <c r="H98" s="38"/>
      <c r="I98" s="38"/>
      <c r="J98" s="38"/>
      <c r="K98" s="38"/>
      <c r="L98" s="38"/>
      <c r="M98" s="38"/>
      <c r="N98" s="25"/>
      <c r="O98" s="25"/>
      <c r="P98" s="25"/>
      <c r="Q98" s="25"/>
      <c r="R98" s="25"/>
      <c r="S98" s="25"/>
      <c r="T98" s="25"/>
      <c r="U98" s="25"/>
      <c r="V98" s="25"/>
      <c r="W98" s="19"/>
    </row>
    <row r="99" spans="3:23" ht="16.5" customHeight="1">
      <c r="C99" s="421" t="s">
        <v>185</v>
      </c>
      <c r="D99" s="421"/>
      <c r="E99" s="421"/>
      <c r="F99" s="421"/>
      <c r="G99" s="421"/>
      <c r="H99" s="421"/>
      <c r="I99" s="421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421"/>
      <c r="U99" s="421"/>
      <c r="V99" s="421"/>
      <c r="W99" s="19"/>
    </row>
    <row r="100" spans="1:23" ht="32.25" customHeight="1">
      <c r="A100" s="19"/>
      <c r="B100" s="19"/>
      <c r="C100" s="422" t="s">
        <v>190</v>
      </c>
      <c r="D100" s="422"/>
      <c r="E100" s="422"/>
      <c r="F100" s="422"/>
      <c r="G100" s="422"/>
      <c r="H100" s="422"/>
      <c r="I100" s="422"/>
      <c r="J100" s="422"/>
      <c r="K100" s="422"/>
      <c r="L100" s="422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  <c r="W100" s="32"/>
    </row>
    <row r="101" spans="3:22" ht="16.5">
      <c r="C101" s="422" t="s">
        <v>186</v>
      </c>
      <c r="D101" s="422"/>
      <c r="E101" s="422"/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</row>
    <row r="121" ht="16.5">
      <c r="W121" s="25"/>
    </row>
    <row r="122" ht="16.5">
      <c r="W122" s="127"/>
    </row>
    <row r="123" ht="16.5">
      <c r="W123" s="128"/>
    </row>
  </sheetData>
  <sheetProtection/>
  <mergeCells count="57">
    <mergeCell ref="W26:W27"/>
    <mergeCell ref="C99:V99"/>
    <mergeCell ref="C100:V100"/>
    <mergeCell ref="C101:V101"/>
    <mergeCell ref="W56:W57"/>
    <mergeCell ref="C6:C9"/>
    <mergeCell ref="D6:D9"/>
    <mergeCell ref="E6:E9"/>
    <mergeCell ref="W88:W94"/>
    <mergeCell ref="W81:W83"/>
    <mergeCell ref="C18:D18"/>
    <mergeCell ref="C22:D22"/>
    <mergeCell ref="C21:D21"/>
    <mergeCell ref="A55:D55"/>
    <mergeCell ref="A10:A25"/>
    <mergeCell ref="B10:B13"/>
    <mergeCell ref="B14:B17"/>
    <mergeCell ref="B4:C4"/>
    <mergeCell ref="W28:W29"/>
    <mergeCell ref="I8:J8"/>
    <mergeCell ref="K8:L8"/>
    <mergeCell ref="M8:N8"/>
    <mergeCell ref="O7:R7"/>
    <mergeCell ref="K7:N7"/>
    <mergeCell ref="A6:B9"/>
    <mergeCell ref="S8:T8"/>
    <mergeCell ref="S7:V7"/>
    <mergeCell ref="G8:H8"/>
    <mergeCell ref="D4:W4"/>
    <mergeCell ref="W84:W87"/>
    <mergeCell ref="C54:D54"/>
    <mergeCell ref="O8:P8"/>
    <mergeCell ref="C20:D20"/>
    <mergeCell ref="C14:D14"/>
    <mergeCell ref="C15:D15"/>
    <mergeCell ref="C17:D17"/>
    <mergeCell ref="C16:D16"/>
    <mergeCell ref="A26:A54"/>
    <mergeCell ref="B28:B54"/>
    <mergeCell ref="A56:A95"/>
    <mergeCell ref="D2:W2"/>
    <mergeCell ref="F6:F9"/>
    <mergeCell ref="G6:V6"/>
    <mergeCell ref="W6:W9"/>
    <mergeCell ref="G7:J7"/>
    <mergeCell ref="Q8:R8"/>
    <mergeCell ref="U8:V8"/>
    <mergeCell ref="W77:W80"/>
    <mergeCell ref="W70:W76"/>
    <mergeCell ref="W64:W69"/>
    <mergeCell ref="B18:B22"/>
    <mergeCell ref="C19:D19"/>
    <mergeCell ref="B59:B95"/>
    <mergeCell ref="W18:W22"/>
    <mergeCell ref="B56:B57"/>
    <mergeCell ref="B25:D25"/>
    <mergeCell ref="B26:B27"/>
  </mergeCells>
  <printOptions horizontalCentered="1"/>
  <pageMargins left="0.15748031496062992" right="0" top="0.3937007874015748" bottom="0.7874015748031497" header="0" footer="0.3937007874015748"/>
  <pageSetup horizontalDpi="600" verticalDpi="600" orientation="portrait" paperSize="9" scale="84" r:id="rId1"/>
  <headerFooter alignWithMargins="0">
    <oddFooter>&amp;R&amp;"Times New Roman,標準"&amp;F &amp;"新細明體,標準"第&amp;"Times New Roman,標準" &amp;P &amp;"新細明體,標準"頁，共&amp;"Times New Roman,標準" &amp;N &amp;"新細明體,標準"頁&amp;"Times New Roman,標準" &amp;D</oddFooter>
  </headerFooter>
  <rowBreaks count="1" manualBreakCount="1">
    <brk id="55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亞專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課務組</dc:creator>
  <cp:keywords/>
  <dc:description/>
  <cp:lastModifiedBy>oit-3100</cp:lastModifiedBy>
  <cp:lastPrinted>2012-06-18T05:37:35Z</cp:lastPrinted>
  <dcterms:created xsi:type="dcterms:W3CDTF">2000-08-16T02:17:32Z</dcterms:created>
  <dcterms:modified xsi:type="dcterms:W3CDTF">2015-01-07T03:04:41Z</dcterms:modified>
  <cp:category/>
  <cp:version/>
  <cp:contentType/>
  <cp:contentStatus/>
</cp:coreProperties>
</file>