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40" yWindow="2655" windowWidth="11385" windowHeight="5415"/>
  </bookViews>
  <sheets>
    <sheet name="必修" sheetId="1" r:id="rId1"/>
    <sheet name="選修" sheetId="3" r:id="rId2"/>
  </sheets>
  <definedNames>
    <definedName name="_xlnm.Print_Area" localSheetId="0">必修!$A$1:$W$56</definedName>
  </definedNames>
  <calcPr calcId="145621"/>
</workbook>
</file>

<file path=xl/calcChain.xml><?xml version="1.0" encoding="utf-8"?>
<calcChain xmlns="http://schemas.openxmlformats.org/spreadsheetml/2006/main">
  <c r="I23" i="1" l="1"/>
  <c r="F23" i="1"/>
  <c r="E50" i="1" l="1"/>
  <c r="F50" i="1" l="1"/>
  <c r="S50" i="1"/>
  <c r="T50" i="1"/>
  <c r="U50" i="1"/>
  <c r="V50" i="1"/>
  <c r="I50" i="1"/>
  <c r="J50" i="1"/>
  <c r="H50" i="1"/>
  <c r="G50" i="1"/>
  <c r="K50" i="1"/>
  <c r="L50" i="1"/>
  <c r="M50" i="1"/>
  <c r="N50" i="1"/>
  <c r="O50" i="1"/>
  <c r="P50" i="1"/>
  <c r="Q50" i="1"/>
  <c r="R50" i="1"/>
  <c r="E23" i="1"/>
  <c r="L23" i="1"/>
  <c r="M23" i="1"/>
  <c r="N23" i="1"/>
  <c r="O23" i="1"/>
  <c r="P23" i="1"/>
  <c r="Q23" i="1"/>
  <c r="Q51" i="1" s="1"/>
  <c r="R23" i="1"/>
  <c r="R51" i="1" s="1"/>
  <c r="S23" i="1"/>
  <c r="T23" i="1"/>
  <c r="U23" i="1"/>
  <c r="V23" i="1"/>
  <c r="K23" i="1"/>
  <c r="I51" i="1" l="1"/>
  <c r="G51" i="1"/>
  <c r="E51" i="1"/>
  <c r="F51" i="1"/>
  <c r="H51" i="1"/>
  <c r="K51" i="1"/>
  <c r="S51" i="1"/>
  <c r="L51" i="1"/>
  <c r="P51" i="1"/>
  <c r="U51" i="1"/>
  <c r="N51" i="1"/>
  <c r="J51" i="1"/>
  <c r="M51" i="1"/>
  <c r="T51" i="1"/>
  <c r="V51" i="1"/>
  <c r="O51" i="1"/>
</calcChain>
</file>

<file path=xl/sharedStrings.xml><?xml version="1.0" encoding="utf-8"?>
<sst xmlns="http://schemas.openxmlformats.org/spreadsheetml/2006/main" count="262" uniqueCount="212">
  <si>
    <t>教育目標：</t>
    <phoneticPr fontId="4" type="noConversion"/>
  </si>
  <si>
    <t>材料力學</t>
  </si>
  <si>
    <t>精密量測</t>
  </si>
  <si>
    <t>學分</t>
    <phoneticPr fontId="2" type="noConversion"/>
  </si>
  <si>
    <t>時數</t>
    <phoneticPr fontId="2" type="noConversion"/>
  </si>
  <si>
    <t>科目代碼</t>
    <phoneticPr fontId="4" type="noConversion"/>
  </si>
  <si>
    <t>科目名稱</t>
    <phoneticPr fontId="4" type="noConversion"/>
  </si>
  <si>
    <t>開　　課　　情　　形</t>
    <phoneticPr fontId="4" type="noConversion"/>
  </si>
  <si>
    <t>備註</t>
    <phoneticPr fontId="2" type="noConversion"/>
  </si>
  <si>
    <t>第　一　學　年</t>
    <phoneticPr fontId="4" type="noConversion"/>
  </si>
  <si>
    <t>第　二　學　年</t>
    <phoneticPr fontId="4" type="noConversion"/>
  </si>
  <si>
    <t>第　三　學　年</t>
    <phoneticPr fontId="4" type="noConversion"/>
  </si>
  <si>
    <t>第　四　學　年</t>
    <phoneticPr fontId="4" type="noConversion"/>
  </si>
  <si>
    <t>上學期</t>
    <phoneticPr fontId="4" type="noConversion"/>
  </si>
  <si>
    <t>下學期</t>
    <phoneticPr fontId="4" type="noConversion"/>
  </si>
  <si>
    <t>至少修3類，需修滿10學分</t>
    <phoneticPr fontId="2" type="noConversion"/>
  </si>
  <si>
    <t>通識課程合計</t>
    <phoneticPr fontId="2" type="noConversion"/>
  </si>
  <si>
    <t>科目
類別</t>
    <phoneticPr fontId="4" type="noConversion"/>
  </si>
  <si>
    <t>微積分</t>
    <phoneticPr fontId="4" type="noConversion"/>
  </si>
  <si>
    <t>物理</t>
    <phoneticPr fontId="2" type="noConversion"/>
  </si>
  <si>
    <t>專業必修小計</t>
    <phoneticPr fontId="2" type="noConversion"/>
  </si>
  <si>
    <t>培養具有機構與模具之研發設計及精密製造能力之工程人才。</t>
    <phoneticPr fontId="4" type="noConversion"/>
  </si>
  <si>
    <t>學分</t>
    <phoneticPr fontId="4" type="noConversion"/>
  </si>
  <si>
    <t>時數</t>
    <phoneticPr fontId="4" type="noConversion"/>
  </si>
  <si>
    <t>1ME1003</t>
    <phoneticPr fontId="2" type="noConversion"/>
  </si>
  <si>
    <t>必修合計</t>
    <phoneticPr fontId="4" type="noConversion"/>
  </si>
  <si>
    <t>學系專業必修</t>
    <phoneticPr fontId="2" type="noConversion"/>
  </si>
  <si>
    <t>1ME1063</t>
    <phoneticPr fontId="2" type="noConversion"/>
  </si>
  <si>
    <t>1ME1054</t>
    <phoneticPr fontId="2" type="noConversion"/>
  </si>
  <si>
    <t>靜力學</t>
    <phoneticPr fontId="4" type="noConversion"/>
  </si>
  <si>
    <t>1ME1061</t>
    <phoneticPr fontId="2" type="noConversion"/>
  </si>
  <si>
    <t>機械材料</t>
    <phoneticPr fontId="4" type="noConversion"/>
  </si>
  <si>
    <t>1ME1047</t>
    <phoneticPr fontId="2" type="noConversion"/>
  </si>
  <si>
    <t xml:space="preserve"> </t>
    <phoneticPr fontId="2" type="noConversion"/>
  </si>
  <si>
    <t>1ME1073</t>
    <phoneticPr fontId="2" type="noConversion"/>
  </si>
  <si>
    <t>數值控制工具機</t>
    <phoneticPr fontId="2" type="noConversion"/>
  </si>
  <si>
    <t>1ME1085</t>
    <phoneticPr fontId="2" type="noConversion"/>
  </si>
  <si>
    <t>電腦輔助繪圖</t>
    <phoneticPr fontId="2" type="noConversion"/>
  </si>
  <si>
    <t>1ME1055</t>
    <phoneticPr fontId="2" type="noConversion"/>
  </si>
  <si>
    <t>1ME1037</t>
    <phoneticPr fontId="2" type="noConversion"/>
  </si>
  <si>
    <t>氣液壓學</t>
    <phoneticPr fontId="2" type="noConversion"/>
  </si>
  <si>
    <t>1ME1074</t>
    <phoneticPr fontId="2" type="noConversion"/>
  </si>
  <si>
    <t>1ME1028</t>
    <phoneticPr fontId="2" type="noConversion"/>
  </si>
  <si>
    <t>1ME1056</t>
    <phoneticPr fontId="2" type="noConversion"/>
  </si>
  <si>
    <t>1ME1059</t>
    <phoneticPr fontId="2" type="noConversion"/>
  </si>
  <si>
    <t>機械元件設計</t>
    <phoneticPr fontId="4" type="noConversion"/>
  </si>
  <si>
    <t>1ME1075</t>
    <phoneticPr fontId="2" type="noConversion"/>
  </si>
  <si>
    <t>1ME1040</t>
    <phoneticPr fontId="2" type="noConversion"/>
  </si>
  <si>
    <t>機械設計製圖</t>
    <phoneticPr fontId="4" type="noConversion"/>
  </si>
  <si>
    <t>通識必修課程</t>
    <phoneticPr fontId="2" type="noConversion"/>
  </si>
  <si>
    <t>專業必修課程</t>
    <phoneticPr fontId="4" type="noConversion"/>
  </si>
  <si>
    <t>動力學</t>
    <phoneticPr fontId="2" type="noConversion"/>
  </si>
  <si>
    <t>下學期</t>
    <phoneticPr fontId="4" type="noConversion"/>
  </si>
  <si>
    <t>附件一</t>
    <phoneticPr fontId="2" type="noConversion"/>
  </si>
  <si>
    <t>1.畢業總學分128。其中必修（含通識及專業）99學分、選修至少29學分。</t>
  </si>
  <si>
    <t>備註：應修得系所規定之畢業門檻項目方能畢業。</t>
  </si>
  <si>
    <t>主任簽章：</t>
    <phoneticPr fontId="2" type="noConversion"/>
  </si>
  <si>
    <t>1EN1001</t>
    <phoneticPr fontId="2" type="noConversion"/>
  </si>
  <si>
    <t>1EN1002</t>
    <phoneticPr fontId="2" type="noConversion"/>
  </si>
  <si>
    <t>電子學</t>
  </si>
  <si>
    <t>1ME1067</t>
  </si>
  <si>
    <t>1ME1039</t>
    <phoneticPr fontId="2" type="noConversion"/>
  </si>
  <si>
    <t>1ME1087</t>
    <phoneticPr fontId="2" type="noConversion"/>
  </si>
  <si>
    <t>語文課程</t>
  </si>
  <si>
    <t>1CC1001</t>
  </si>
  <si>
    <t>國文</t>
  </si>
  <si>
    <t>1CC1003</t>
  </si>
  <si>
    <t>英文</t>
  </si>
  <si>
    <t>核心通識</t>
  </si>
  <si>
    <t>知識創新類</t>
  </si>
  <si>
    <t>公民素養類</t>
  </si>
  <si>
    <t>歷史文化類</t>
  </si>
  <si>
    <t>經典閱讀類</t>
  </si>
  <si>
    <t>博雅通識</t>
  </si>
  <si>
    <t>科學與社會類</t>
  </si>
  <si>
    <t>哲學與道德思考類</t>
  </si>
  <si>
    <t>世界文明類</t>
  </si>
  <si>
    <t>文學與藝術類</t>
  </si>
  <si>
    <t>生涯發展類</t>
  </si>
  <si>
    <t>機械工程實務(一)</t>
    <phoneticPr fontId="4" type="noConversion"/>
  </si>
  <si>
    <t>機械工程實務(二)</t>
    <phoneticPr fontId="4" type="noConversion"/>
  </si>
  <si>
    <t>機械工程實務(三)</t>
    <phoneticPr fontId="4" type="noConversion"/>
  </si>
  <si>
    <t>機械工程實務(四)</t>
    <phoneticPr fontId="2" type="noConversion"/>
  </si>
  <si>
    <t>2.畢業總學分數含學群必修4學分。</t>
    <phoneticPr fontId="2" type="noConversion"/>
  </si>
  <si>
    <t>計算機程式與應用實習</t>
    <phoneticPr fontId="2" type="noConversion"/>
  </si>
  <si>
    <t>機構學與實習</t>
    <phoneticPr fontId="2" type="noConversion"/>
  </si>
  <si>
    <t>塑膠模具設計與應用</t>
    <phoneticPr fontId="4" type="noConversion"/>
  </si>
  <si>
    <t>板金模具設計與應用</t>
    <phoneticPr fontId="4" type="noConversion"/>
  </si>
  <si>
    <t>學院基礎必修</t>
    <phoneticPr fontId="4" type="noConversion"/>
  </si>
  <si>
    <t>大二英文分為聽說類與讀寫類，各類各修一門，共4學分</t>
    <phoneticPr fontId="2" type="noConversion"/>
  </si>
  <si>
    <t>各類各修一門，需修滿8學分。</t>
    <phoneticPr fontId="2" type="noConversion"/>
  </si>
  <si>
    <t>科目
類別</t>
  </si>
  <si>
    <t>科目代碼</t>
  </si>
  <si>
    <t>科目名稱</t>
  </si>
  <si>
    <t>學分</t>
  </si>
  <si>
    <t>時數</t>
  </si>
  <si>
    <t>開　　課　　情　　形</t>
  </si>
  <si>
    <t>備註</t>
  </si>
  <si>
    <t>第　一　學　年</t>
  </si>
  <si>
    <t>第　二　學　年</t>
  </si>
  <si>
    <t>第　三　學　年</t>
  </si>
  <si>
    <t>第　四　學　年</t>
  </si>
  <si>
    <t>上學期</t>
  </si>
  <si>
    <t>下學期</t>
  </si>
  <si>
    <t>專業選修課程</t>
  </si>
  <si>
    <t>學群基礎選修</t>
  </si>
  <si>
    <t>1EN2005</t>
  </si>
  <si>
    <t>品質管理</t>
  </si>
  <si>
    <t>1ME2034</t>
  </si>
  <si>
    <t>非傳統製造技術</t>
  </si>
  <si>
    <t>工程數學(一)</t>
  </si>
  <si>
    <t xml:space="preserve"> </t>
  </si>
  <si>
    <t>1ME2012</t>
  </si>
  <si>
    <t>工程數學(二)</t>
  </si>
  <si>
    <t>1ME2062</t>
  </si>
  <si>
    <t>熱力學</t>
  </si>
  <si>
    <t>1ME2024</t>
  </si>
  <si>
    <t>材料科學與工程</t>
  </si>
  <si>
    <t>1ME2067</t>
  </si>
  <si>
    <t>流體力學</t>
  </si>
  <si>
    <t>1ME2022</t>
  </si>
  <si>
    <t>自動控制</t>
  </si>
  <si>
    <t>1ME2060</t>
  </si>
  <si>
    <t>電腦輔助機構設計</t>
  </si>
  <si>
    <t>機械設計</t>
  </si>
  <si>
    <t>最佳化設計</t>
  </si>
  <si>
    <t>1ME2079</t>
  </si>
  <si>
    <t>塑膠模具電腦輔助工程分析</t>
  </si>
  <si>
    <t>1ME2085</t>
  </si>
  <si>
    <t>板金模具電腦輔助工程分析</t>
  </si>
  <si>
    <t>1ME2082</t>
  </si>
  <si>
    <t>電腦輔助工程分析</t>
  </si>
  <si>
    <t>產品設計</t>
  </si>
  <si>
    <t>1ME2010</t>
  </si>
  <si>
    <t>熱處理</t>
  </si>
  <si>
    <t>精密製造</t>
  </si>
  <si>
    <t>1ME2071</t>
  </si>
  <si>
    <t>電腦輔助製造</t>
  </si>
  <si>
    <t>工具設計</t>
  </si>
  <si>
    <t>1ME2035</t>
  </si>
  <si>
    <t>半導體製程概論</t>
  </si>
  <si>
    <t>1ME2056</t>
  </si>
  <si>
    <t>非破壞檢測</t>
  </si>
  <si>
    <t>1ME2053</t>
  </si>
  <si>
    <t>逆向工程學</t>
  </si>
  <si>
    <t>製造程序規劃</t>
  </si>
  <si>
    <t>管理行銷</t>
  </si>
  <si>
    <t>1ME2058</t>
  </si>
  <si>
    <t>工廠管理</t>
  </si>
  <si>
    <t>1ME2025</t>
  </si>
  <si>
    <t>行銷管理</t>
  </si>
  <si>
    <t>1ME2081</t>
  </si>
  <si>
    <t>電機學</t>
  </si>
  <si>
    <t>機電整合</t>
  </si>
  <si>
    <t>1ME2030</t>
  </si>
  <si>
    <t>自動化工程概論</t>
  </si>
  <si>
    <t>1ME2044</t>
  </si>
  <si>
    <t>1ME2026</t>
  </si>
  <si>
    <t>醫工概論</t>
  </si>
  <si>
    <t>輔具科技</t>
  </si>
  <si>
    <t>1ME2020</t>
  </si>
  <si>
    <t>人體運動學</t>
  </si>
  <si>
    <t>1ME2036</t>
  </si>
  <si>
    <t>醫工材料</t>
  </si>
  <si>
    <t>1ME2073</t>
  </si>
  <si>
    <t>輔具設計概論</t>
  </si>
  <si>
    <t>1ME2052</t>
  </si>
  <si>
    <t>專業英文</t>
  </si>
  <si>
    <t>職涯發展/語言</t>
  </si>
  <si>
    <t>1ME2093</t>
  </si>
  <si>
    <t>工業日文</t>
  </si>
  <si>
    <t>1ME2077</t>
  </si>
  <si>
    <t>機械工程專題講座</t>
  </si>
  <si>
    <t>專業實務（一）</t>
  </si>
  <si>
    <t>專業實務（二）</t>
  </si>
  <si>
    <t>文獻導讀</t>
  </si>
  <si>
    <t>專業證照輔導</t>
  </si>
  <si>
    <t>其他</t>
  </si>
  <si>
    <t>選修小計</t>
  </si>
  <si>
    <r>
      <t>總</t>
    </r>
    <r>
      <rPr>
        <b/>
        <sz val="14"/>
        <rFont val="Times New Roman"/>
        <family val="1"/>
      </rPr>
      <t xml:space="preserve">      </t>
    </r>
    <r>
      <rPr>
        <b/>
        <sz val="14"/>
        <rFont val="標楷體"/>
        <family val="4"/>
        <charset val="136"/>
      </rPr>
      <t>計</t>
    </r>
  </si>
  <si>
    <t>就業輔導</t>
    <phoneticPr fontId="2" type="noConversion"/>
  </si>
  <si>
    <t>1ME2088</t>
    <phoneticPr fontId="2" type="noConversion"/>
  </si>
  <si>
    <t>創新與專利4A</t>
    <phoneticPr fontId="2" type="noConversion"/>
  </si>
  <si>
    <t>1ME2098</t>
    <phoneticPr fontId="2" type="noConversion"/>
  </si>
  <si>
    <t>生產管理4B</t>
    <phoneticPr fontId="2" type="noConversion"/>
  </si>
  <si>
    <r>
      <t xml:space="preserve">1ME2051
</t>
    </r>
    <r>
      <rPr>
        <sz val="12"/>
        <color rgb="FFFF0000"/>
        <rFont val="Times New Roman"/>
        <family val="1"/>
      </rPr>
      <t>1ME2101</t>
    </r>
    <phoneticPr fontId="2" type="noConversion"/>
  </si>
  <si>
    <t>機械綜合加工4B</t>
    <phoneticPr fontId="2" type="noConversion"/>
  </si>
  <si>
    <t>1ME2108</t>
    <phoneticPr fontId="2" type="noConversion"/>
  </si>
  <si>
    <t>1ME2100</t>
    <phoneticPr fontId="2" type="noConversion"/>
  </si>
  <si>
    <t>1CC1998</t>
  </si>
  <si>
    <t>體育</t>
  </si>
  <si>
    <t>1ME1088</t>
    <phoneticPr fontId="2" type="noConversion"/>
  </si>
  <si>
    <t>1ME1005</t>
    <phoneticPr fontId="2" type="noConversion"/>
  </si>
  <si>
    <t>1ME1091</t>
    <phoneticPr fontId="2" type="noConversion"/>
  </si>
  <si>
    <t>創意思考與美學設計</t>
    <phoneticPr fontId="4" type="noConversion"/>
  </si>
  <si>
    <t>材料加工與製程</t>
    <phoneticPr fontId="4" type="noConversion"/>
  </si>
  <si>
    <t>機械製圖</t>
    <phoneticPr fontId="2" type="noConversion"/>
  </si>
  <si>
    <t>電腦實體/板金設計</t>
    <phoneticPr fontId="2" type="noConversion"/>
  </si>
  <si>
    <r>
      <rPr>
        <sz val="11"/>
        <color rgb="FFFF0000"/>
        <rFont val="標楷體"/>
        <family val="4"/>
        <charset val="136"/>
      </rPr>
      <t>模具</t>
    </r>
    <r>
      <rPr>
        <sz val="11"/>
        <rFont val="標楷體"/>
        <family val="4"/>
        <charset val="136"/>
      </rPr>
      <t>/精密量測</t>
    </r>
    <phoneticPr fontId="2" type="noConversion"/>
  </si>
  <si>
    <r>
      <t>車鉗/</t>
    </r>
    <r>
      <rPr>
        <sz val="11"/>
        <color rgb="FFFF0000"/>
        <rFont val="標楷體"/>
        <family val="4"/>
        <charset val="136"/>
      </rPr>
      <t>銑磨</t>
    </r>
    <phoneticPr fontId="2" type="noConversion"/>
  </si>
  <si>
    <t>數理課程</t>
    <phoneticPr fontId="2" type="noConversion"/>
  </si>
  <si>
    <t>氣液壓/材料</t>
    <phoneticPr fontId="2" type="noConversion"/>
  </si>
  <si>
    <t>精密加工/電機、電子</t>
    <phoneticPr fontId="2" type="noConversion"/>
  </si>
  <si>
    <t>1ME1078</t>
    <phoneticPr fontId="2" type="noConversion"/>
  </si>
  <si>
    <t>專題研究</t>
    <phoneticPr fontId="4" type="noConversion"/>
  </si>
  <si>
    <r>
      <t>亞東技術學院105學年度</t>
    </r>
    <r>
      <rPr>
        <b/>
        <sz val="16"/>
        <rFont val="標楷體"/>
        <family val="4"/>
        <charset val="136"/>
      </rPr>
      <t>機械工程系</t>
    </r>
    <r>
      <rPr>
        <sz val="16"/>
        <rFont val="標楷體"/>
        <family val="4"/>
        <charset val="136"/>
      </rPr>
      <t>日間部四年制科目表(四技)</t>
    </r>
    <phoneticPr fontId="2" type="noConversion"/>
  </si>
  <si>
    <r>
      <t xml:space="preserve">1ME2066
</t>
    </r>
    <r>
      <rPr>
        <sz val="12"/>
        <color rgb="FFFF0000"/>
        <rFont val="Times New Roman"/>
        <family val="1"/>
      </rPr>
      <t>1ME2102</t>
    </r>
    <phoneticPr fontId="2" type="noConversion"/>
  </si>
  <si>
    <t>1ME1089</t>
    <phoneticPr fontId="2" type="noConversion"/>
  </si>
  <si>
    <t>1ME1090</t>
    <phoneticPr fontId="2" type="noConversion"/>
  </si>
  <si>
    <t>數值控制工具機實習</t>
    <phoneticPr fontId="2" type="noConversion"/>
  </si>
  <si>
    <t>1CC1996</t>
  </si>
  <si>
    <t>全民國防教育軍事訓練課程-國際情勢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</si>
</sst>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標楷體"/>
      <family val="4"/>
      <charset val="136"/>
    </font>
    <font>
      <sz val="12"/>
      <name val="Times New Roman"/>
      <family val="1"/>
    </font>
    <font>
      <sz val="8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  <font>
      <b/>
      <sz val="16"/>
      <name val="標楷體"/>
      <family val="4"/>
      <charset val="136"/>
    </font>
    <font>
      <sz val="9"/>
      <name val="標楷體"/>
      <family val="4"/>
      <charset val="136"/>
    </font>
    <font>
      <b/>
      <sz val="12"/>
      <name val="新細明體"/>
      <family val="1"/>
      <charset val="136"/>
    </font>
    <font>
      <sz val="10"/>
      <name val="Times New Roman"/>
      <family val="1"/>
    </font>
    <font>
      <sz val="12"/>
      <name val="新細明體"/>
      <family val="1"/>
      <charset val="136"/>
    </font>
    <font>
      <sz val="16"/>
      <name val="Times New Roman"/>
      <family val="1"/>
    </font>
    <font>
      <b/>
      <sz val="12"/>
      <name val="Times New Roman"/>
      <family val="1"/>
    </font>
    <font>
      <sz val="6"/>
      <name val="標楷體"/>
      <family val="4"/>
      <charset val="136"/>
    </font>
    <font>
      <sz val="8"/>
      <name val="新細明體"/>
      <family val="1"/>
      <charset val="136"/>
    </font>
    <font>
      <sz val="11"/>
      <name val="標楷體"/>
      <family val="4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9"/>
      <color rgb="FFFF0000"/>
      <name val="新細明體"/>
      <family val="1"/>
      <charset val="136"/>
    </font>
    <font>
      <sz val="7"/>
      <name val="標楷體"/>
      <family val="4"/>
      <charset val="136"/>
    </font>
    <font>
      <b/>
      <sz val="9"/>
      <name val="標楷體"/>
      <family val="4"/>
      <charset val="136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標楷體"/>
      <family val="4"/>
      <charset val="136"/>
    </font>
    <font>
      <sz val="10"/>
      <color rgb="FFFF000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3">
    <xf numFmtId="0" fontId="0" fillId="0" borderId="0"/>
    <xf numFmtId="0" fontId="15" fillId="0" borderId="0">
      <alignment vertical="center"/>
    </xf>
    <xf numFmtId="0" fontId="15" fillId="0" borderId="0">
      <alignment vertical="center"/>
    </xf>
  </cellStyleXfs>
  <cellXfs count="485">
    <xf numFmtId="0" fontId="0" fillId="0" borderId="0" xfId="0"/>
    <xf numFmtId="0" fontId="7" fillId="0" borderId="1" xfId="0" applyFont="1" applyFill="1" applyBorder="1" applyAlignment="1">
      <alignment horizontal="center"/>
    </xf>
    <xf numFmtId="0" fontId="0" fillId="0" borderId="0" xfId="0" applyFill="1"/>
    <xf numFmtId="0" fontId="1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/>
    <xf numFmtId="0" fontId="16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0" xfId="0" applyFill="1" applyBorder="1"/>
    <xf numFmtId="0" fontId="17" fillId="0" borderId="3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3" fillId="0" borderId="0" xfId="0" applyFont="1" applyFill="1" applyBorder="1" applyAlignment="1"/>
    <xf numFmtId="0" fontId="17" fillId="0" borderId="1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3" fillId="0" borderId="0" xfId="0" applyFont="1" applyFill="1"/>
    <xf numFmtId="0" fontId="0" fillId="0" borderId="0" xfId="0" applyFill="1" applyBorder="1" applyAlignment="1">
      <alignment horizontal="center" vertical="center" wrapText="1"/>
    </xf>
    <xf numFmtId="0" fontId="7" fillId="2" borderId="0" xfId="0" applyFont="1" applyFill="1" applyBorder="1"/>
    <xf numFmtId="0" fontId="17" fillId="3" borderId="17" xfId="0" applyFont="1" applyFill="1" applyBorder="1" applyAlignment="1">
      <alignment horizontal="center"/>
    </xf>
    <xf numFmtId="0" fontId="17" fillId="3" borderId="14" xfId="0" applyFont="1" applyFill="1" applyBorder="1" applyAlignment="1">
      <alignment horizontal="center"/>
    </xf>
    <xf numFmtId="0" fontId="17" fillId="3" borderId="18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49" fontId="3" fillId="3" borderId="2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3" borderId="21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3" borderId="2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horizontal="center"/>
    </xf>
    <xf numFmtId="0" fontId="17" fillId="3" borderId="30" xfId="0" applyFont="1" applyFill="1" applyBorder="1" applyAlignment="1">
      <alignment horizontal="center"/>
    </xf>
    <xf numFmtId="0" fontId="17" fillId="3" borderId="31" xfId="0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49" fontId="3" fillId="3" borderId="33" xfId="0" applyNumberFormat="1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3" borderId="35" xfId="0" applyFont="1" applyFill="1" applyBorder="1" applyAlignment="1">
      <alignment horizontal="center"/>
    </xf>
    <xf numFmtId="0" fontId="17" fillId="3" borderId="36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0" fillId="0" borderId="37" xfId="0" applyBorder="1"/>
    <xf numFmtId="0" fontId="12" fillId="0" borderId="39" xfId="0" applyFont="1" applyBorder="1"/>
    <xf numFmtId="0" fontId="0" fillId="0" borderId="41" xfId="0" applyBorder="1"/>
    <xf numFmtId="0" fontId="0" fillId="0" borderId="37" xfId="0" applyFill="1" applyBorder="1"/>
    <xf numFmtId="0" fontId="13" fillId="0" borderId="38" xfId="0" applyFont="1" applyFill="1" applyBorder="1"/>
    <xf numFmtId="0" fontId="8" fillId="3" borderId="8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7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0" fillId="0" borderId="42" xfId="0" applyFill="1" applyBorder="1"/>
    <xf numFmtId="0" fontId="0" fillId="0" borderId="0" xfId="0" applyAlignment="1"/>
    <xf numFmtId="0" fontId="0" fillId="0" borderId="0" xfId="0" applyAlignment="1">
      <alignment wrapText="1"/>
    </xf>
    <xf numFmtId="0" fontId="7" fillId="3" borderId="44" xfId="0" applyFont="1" applyFill="1" applyBorder="1" applyAlignment="1">
      <alignment horizontal="center"/>
    </xf>
    <xf numFmtId="0" fontId="7" fillId="3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13" fillId="0" borderId="41" xfId="0" applyFont="1" applyFill="1" applyBorder="1"/>
    <xf numFmtId="0" fontId="7" fillId="3" borderId="48" xfId="0" applyFont="1" applyFill="1" applyBorder="1" applyAlignment="1">
      <alignment horizontal="center"/>
    </xf>
    <xf numFmtId="49" fontId="12" fillId="0" borderId="37" xfId="0" applyNumberFormat="1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center"/>
    </xf>
    <xf numFmtId="49" fontId="18" fillId="0" borderId="37" xfId="0" applyNumberFormat="1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49" fontId="7" fillId="3" borderId="9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49" fontId="8" fillId="0" borderId="37" xfId="0" applyNumberFormat="1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wrapText="1"/>
    </xf>
    <xf numFmtId="0" fontId="3" fillId="3" borderId="3" xfId="0" applyNumberFormat="1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/>
    </xf>
    <xf numFmtId="0" fontId="3" fillId="3" borderId="52" xfId="0" applyNumberFormat="1" applyFont="1" applyFill="1" applyBorder="1" applyAlignment="1">
      <alignment horizontal="center"/>
    </xf>
    <xf numFmtId="0" fontId="0" fillId="0" borderId="42" xfId="0" applyBorder="1"/>
    <xf numFmtId="0" fontId="0" fillId="0" borderId="53" xfId="0" applyBorder="1"/>
    <xf numFmtId="0" fontId="17" fillId="0" borderId="19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3" fillId="3" borderId="20" xfId="0" applyNumberFormat="1" applyFont="1" applyFill="1" applyBorder="1" applyAlignment="1">
      <alignment horizontal="center"/>
    </xf>
    <xf numFmtId="0" fontId="17" fillId="4" borderId="21" xfId="0" applyFont="1" applyFill="1" applyBorder="1" applyAlignment="1">
      <alignment horizontal="center"/>
    </xf>
    <xf numFmtId="0" fontId="17" fillId="4" borderId="31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48" xfId="0" applyFont="1" applyFill="1" applyBorder="1" applyAlignment="1">
      <alignment horizontal="center"/>
    </xf>
    <xf numFmtId="0" fontId="7" fillId="5" borderId="44" xfId="0" applyFont="1" applyFill="1" applyBorder="1" applyAlignment="1">
      <alignment horizontal="center"/>
    </xf>
    <xf numFmtId="0" fontId="7" fillId="5" borderId="45" xfId="0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49" fontId="3" fillId="5" borderId="9" xfId="0" applyNumberFormat="1" applyFont="1" applyFill="1" applyBorder="1" applyAlignment="1">
      <alignment horizontal="center"/>
    </xf>
    <xf numFmtId="0" fontId="3" fillId="5" borderId="3" xfId="0" applyNumberFormat="1" applyFont="1" applyFill="1" applyBorder="1" applyAlignment="1">
      <alignment horizontal="center"/>
    </xf>
    <xf numFmtId="0" fontId="3" fillId="5" borderId="9" xfId="0" applyNumberFormat="1" applyFont="1" applyFill="1" applyBorder="1" applyAlignment="1">
      <alignment horizontal="center"/>
    </xf>
    <xf numFmtId="49" fontId="3" fillId="5" borderId="33" xfId="0" applyNumberFormat="1" applyFont="1" applyFill="1" applyBorder="1" applyAlignment="1">
      <alignment horizontal="center"/>
    </xf>
    <xf numFmtId="49" fontId="3" fillId="5" borderId="20" xfId="0" applyNumberFormat="1" applyFont="1" applyFill="1" applyBorder="1" applyAlignment="1">
      <alignment horizontal="center"/>
    </xf>
    <xf numFmtId="0" fontId="3" fillId="5" borderId="20" xfId="0" applyNumberFormat="1" applyFont="1" applyFill="1" applyBorder="1" applyAlignment="1">
      <alignment horizontal="center"/>
    </xf>
    <xf numFmtId="0" fontId="3" fillId="5" borderId="52" xfId="0" applyNumberFormat="1" applyFont="1" applyFill="1" applyBorder="1" applyAlignment="1">
      <alignment horizontal="center"/>
    </xf>
    <xf numFmtId="0" fontId="17" fillId="5" borderId="30" xfId="0" applyFont="1" applyFill="1" applyBorder="1" applyAlignment="1">
      <alignment horizontal="center"/>
    </xf>
    <xf numFmtId="0" fontId="17" fillId="5" borderId="21" xfId="0" applyFont="1" applyFill="1" applyBorder="1" applyAlignment="1">
      <alignment horizontal="center"/>
    </xf>
    <xf numFmtId="0" fontId="17" fillId="5" borderId="31" xfId="0" applyFont="1" applyFill="1" applyBorder="1" applyAlignment="1">
      <alignment horizontal="center"/>
    </xf>
    <xf numFmtId="0" fontId="17" fillId="5" borderId="17" xfId="0" applyFont="1" applyFill="1" applyBorder="1" applyAlignment="1">
      <alignment horizontal="center"/>
    </xf>
    <xf numFmtId="0" fontId="17" fillId="5" borderId="14" xfId="0" applyFont="1" applyFill="1" applyBorder="1" applyAlignment="1">
      <alignment horizontal="center"/>
    </xf>
    <xf numFmtId="0" fontId="17" fillId="5" borderId="18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21" fillId="0" borderId="8" xfId="0" applyFont="1" applyFill="1" applyBorder="1"/>
    <xf numFmtId="0" fontId="3" fillId="0" borderId="1" xfId="2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textRotation="255" wrapText="1"/>
    </xf>
    <xf numFmtId="0" fontId="7" fillId="0" borderId="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/>
    </xf>
    <xf numFmtId="0" fontId="3" fillId="0" borderId="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0" fillId="4" borderId="0" xfId="0" applyFill="1"/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left" vertical="center" shrinkToFit="1"/>
    </xf>
    <xf numFmtId="49" fontId="22" fillId="0" borderId="3" xfId="0" applyNumberFormat="1" applyFont="1" applyFill="1" applyBorder="1" applyAlignment="1">
      <alignment horizontal="left" vertical="center" wrapText="1"/>
    </xf>
    <xf numFmtId="49" fontId="22" fillId="0" borderId="1" xfId="0" applyNumberFormat="1" applyFont="1" applyFill="1" applyBorder="1" applyAlignment="1">
      <alignment horizontal="left" vertical="center" wrapText="1"/>
    </xf>
    <xf numFmtId="49" fontId="22" fillId="0" borderId="4" xfId="0" applyNumberFormat="1" applyFont="1" applyFill="1" applyBorder="1" applyAlignment="1">
      <alignment horizontal="left" vertical="center" wrapText="1"/>
    </xf>
    <xf numFmtId="49" fontId="22" fillId="0" borderId="1" xfId="0" applyNumberFormat="1" applyFont="1" applyFill="1" applyBorder="1" applyAlignment="1">
      <alignment vertical="center"/>
    </xf>
    <xf numFmtId="0" fontId="19" fillId="6" borderId="37" xfId="0" applyFont="1" applyFill="1" applyBorder="1" applyAlignment="1">
      <alignment horizontal="left" vertical="top" wrapText="1"/>
    </xf>
    <xf numFmtId="49" fontId="24" fillId="0" borderId="39" xfId="0" applyNumberFormat="1" applyFont="1" applyFill="1" applyBorder="1" applyAlignment="1">
      <alignment horizontal="left" vertical="center" wrapText="1"/>
    </xf>
    <xf numFmtId="49" fontId="24" fillId="0" borderId="37" xfId="0" applyNumberFormat="1" applyFont="1" applyFill="1" applyBorder="1" applyAlignment="1">
      <alignment horizontal="left" vertical="center" wrapText="1"/>
    </xf>
    <xf numFmtId="0" fontId="24" fillId="0" borderId="37" xfId="0" applyFont="1" applyFill="1" applyBorder="1" applyAlignment="1">
      <alignment wrapText="1"/>
    </xf>
    <xf numFmtId="0" fontId="24" fillId="0" borderId="37" xfId="0" applyFont="1" applyFill="1" applyBorder="1" applyAlignment="1">
      <alignment horizontal="left"/>
    </xf>
    <xf numFmtId="0" fontId="0" fillId="0" borderId="0" xfId="0" applyFill="1"/>
    <xf numFmtId="0" fontId="1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13" fillId="0" borderId="38" xfId="0" applyFont="1" applyFill="1" applyBorder="1"/>
    <xf numFmtId="0" fontId="8" fillId="3" borderId="8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7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49" fontId="12" fillId="4" borderId="3" xfId="0" applyNumberFormat="1" applyFont="1" applyFill="1" applyBorder="1" applyAlignment="1">
      <alignment horizontal="left" vertical="center" wrapText="1"/>
    </xf>
    <xf numFmtId="0" fontId="17" fillId="4" borderId="14" xfId="0" applyFont="1" applyFill="1" applyBorder="1" applyAlignment="1">
      <alignment horizontal="center"/>
    </xf>
    <xf numFmtId="0" fontId="17" fillId="4" borderId="50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17" fillId="5" borderId="35" xfId="0" applyFont="1" applyFill="1" applyBorder="1" applyAlignment="1">
      <alignment horizontal="center"/>
    </xf>
    <xf numFmtId="0" fontId="17" fillId="5" borderId="23" xfId="0" applyFont="1" applyFill="1" applyBorder="1" applyAlignment="1">
      <alignment horizontal="center"/>
    </xf>
    <xf numFmtId="0" fontId="17" fillId="5" borderId="36" xfId="0" applyFont="1" applyFill="1" applyBorder="1" applyAlignment="1">
      <alignment horizontal="center"/>
    </xf>
    <xf numFmtId="0" fontId="17" fillId="5" borderId="17" xfId="0" applyFont="1" applyFill="1" applyBorder="1" applyAlignment="1">
      <alignment horizontal="center"/>
    </xf>
    <xf numFmtId="0" fontId="17" fillId="5" borderId="14" xfId="0" applyFont="1" applyFill="1" applyBorder="1" applyAlignment="1">
      <alignment horizontal="center"/>
    </xf>
    <xf numFmtId="0" fontId="17" fillId="5" borderId="18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9" fillId="0" borderId="7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8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0" borderId="73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/>
    </xf>
    <xf numFmtId="0" fontId="7" fillId="3" borderId="75" xfId="0" applyFont="1" applyFill="1" applyBorder="1" applyAlignment="1">
      <alignment horizontal="center"/>
    </xf>
    <xf numFmtId="0" fontId="7" fillId="3" borderId="73" xfId="0" applyFont="1" applyFill="1" applyBorder="1" applyAlignment="1">
      <alignment horizontal="center"/>
    </xf>
    <xf numFmtId="0" fontId="7" fillId="3" borderId="76" xfId="0" applyFont="1" applyFill="1" applyBorder="1" applyAlignment="1">
      <alignment horizontal="center"/>
    </xf>
    <xf numFmtId="0" fontId="7" fillId="0" borderId="75" xfId="0" applyFont="1" applyFill="1" applyBorder="1" applyAlignment="1">
      <alignment horizontal="center"/>
    </xf>
    <xf numFmtId="0" fontId="7" fillId="0" borderId="76" xfId="0" applyFont="1" applyFill="1" applyBorder="1" applyAlignment="1">
      <alignment horizontal="center"/>
    </xf>
    <xf numFmtId="0" fontId="7" fillId="0" borderId="77" xfId="0" applyFont="1" applyFill="1" applyBorder="1" applyAlignment="1">
      <alignment horizontal="center"/>
    </xf>
    <xf numFmtId="0" fontId="7" fillId="0" borderId="78" xfId="0" applyFont="1" applyFill="1" applyBorder="1" applyAlignment="1">
      <alignment horizontal="center"/>
    </xf>
    <xf numFmtId="0" fontId="7" fillId="0" borderId="79" xfId="0" applyFont="1" applyFill="1" applyBorder="1" applyAlignment="1">
      <alignment horizontal="center"/>
    </xf>
    <xf numFmtId="0" fontId="7" fillId="0" borderId="8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0" fillId="0" borderId="40" xfId="0" applyFill="1" applyBorder="1"/>
    <xf numFmtId="0" fontId="0" fillId="0" borderId="39" xfId="0" applyFill="1" applyBorder="1"/>
    <xf numFmtId="0" fontId="0" fillId="0" borderId="81" xfId="0" applyFill="1" applyBorder="1"/>
    <xf numFmtId="0" fontId="25" fillId="0" borderId="42" xfId="0" applyFont="1" applyFill="1" applyBorder="1" applyAlignment="1">
      <alignment horizontal="left"/>
    </xf>
    <xf numFmtId="0" fontId="7" fillId="3" borderId="8" xfId="0" applyFont="1" applyFill="1" applyBorder="1"/>
    <xf numFmtId="0" fontId="7" fillId="0" borderId="1" xfId="0" applyFont="1" applyFill="1" applyBorder="1"/>
    <xf numFmtId="0" fontId="7" fillId="0" borderId="7" xfId="0" applyFont="1" applyFill="1" applyBorder="1"/>
    <xf numFmtId="0" fontId="7" fillId="3" borderId="79" xfId="0" applyFont="1" applyFill="1" applyBorder="1" applyAlignment="1">
      <alignment horizontal="center"/>
    </xf>
    <xf numFmtId="0" fontId="7" fillId="3" borderId="77" xfId="0" applyFont="1" applyFill="1" applyBorder="1" applyAlignment="1">
      <alignment horizontal="center"/>
    </xf>
    <xf numFmtId="0" fontId="7" fillId="3" borderId="78" xfId="0" applyFont="1" applyFill="1" applyBorder="1" applyAlignment="1">
      <alignment horizontal="center"/>
    </xf>
    <xf numFmtId="0" fontId="7" fillId="0" borderId="82" xfId="0" applyFont="1" applyFill="1" applyBorder="1" applyAlignment="1">
      <alignment horizontal="center"/>
    </xf>
    <xf numFmtId="0" fontId="7" fillId="0" borderId="83" xfId="0" applyFont="1" applyFill="1" applyBorder="1" applyAlignment="1">
      <alignment horizontal="center"/>
    </xf>
    <xf numFmtId="0" fontId="7" fillId="0" borderId="84" xfId="0" applyFont="1" applyFill="1" applyBorder="1" applyAlignment="1">
      <alignment horizontal="center"/>
    </xf>
    <xf numFmtId="0" fontId="17" fillId="3" borderId="85" xfId="0" applyFont="1" applyFill="1" applyBorder="1" applyAlignment="1">
      <alignment horizontal="center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2" borderId="85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0" fillId="0" borderId="86" xfId="0" applyFill="1" applyBorder="1" applyAlignment="1">
      <alignment horizontal="center" vertical="center" wrapText="1"/>
    </xf>
    <xf numFmtId="0" fontId="17" fillId="0" borderId="86" xfId="0" applyFont="1" applyFill="1" applyBorder="1" applyAlignment="1">
      <alignment horizontal="center" vertical="center"/>
    </xf>
    <xf numFmtId="0" fontId="17" fillId="0" borderId="87" xfId="0" applyFont="1" applyFill="1" applyBorder="1" applyAlignment="1">
      <alignment horizontal="center" vertical="center"/>
    </xf>
    <xf numFmtId="0" fontId="17" fillId="3" borderId="88" xfId="0" applyFont="1" applyFill="1" applyBorder="1" applyAlignment="1">
      <alignment horizontal="center" vertical="center"/>
    </xf>
    <xf numFmtId="0" fontId="17" fillId="3" borderId="86" xfId="0" applyFont="1" applyFill="1" applyBorder="1" applyAlignment="1">
      <alignment horizontal="center" vertical="center"/>
    </xf>
    <xf numFmtId="0" fontId="17" fillId="3" borderId="89" xfId="0" applyFont="1" applyFill="1" applyBorder="1" applyAlignment="1">
      <alignment horizontal="center" vertical="center"/>
    </xf>
    <xf numFmtId="0" fontId="17" fillId="0" borderId="72" xfId="0" applyFont="1" applyFill="1" applyBorder="1" applyAlignment="1">
      <alignment horizontal="center" vertical="center"/>
    </xf>
    <xf numFmtId="0" fontId="7" fillId="3" borderId="9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13" fillId="0" borderId="42" xfId="0" applyFont="1" applyFill="1" applyBorder="1"/>
    <xf numFmtId="0" fontId="27" fillId="3" borderId="10" xfId="0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0" fillId="0" borderId="51" xfId="0" applyFill="1" applyBorder="1" applyAlignment="1">
      <alignment vertical="center" textRotation="255"/>
    </xf>
    <xf numFmtId="0" fontId="17" fillId="0" borderId="85" xfId="0" applyFont="1" applyFill="1" applyBorder="1" applyAlignment="1">
      <alignment horizontal="center"/>
    </xf>
    <xf numFmtId="0" fontId="3" fillId="0" borderId="88" xfId="0" applyFont="1" applyFill="1" applyBorder="1" applyAlignment="1">
      <alignment vertical="center" textRotation="255"/>
    </xf>
    <xf numFmtId="0" fontId="12" fillId="4" borderId="1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49" fontId="12" fillId="4" borderId="1" xfId="0" applyNumberFormat="1" applyFont="1" applyFill="1" applyBorder="1" applyAlignment="1">
      <alignment horizontal="left" vertical="center" wrapText="1"/>
    </xf>
    <xf numFmtId="0" fontId="7" fillId="4" borderId="18" xfId="0" applyFont="1" applyFill="1" applyBorder="1" applyAlignment="1">
      <alignment horizontal="center"/>
    </xf>
    <xf numFmtId="0" fontId="0" fillId="4" borderId="2" xfId="0" applyFill="1" applyBorder="1" applyAlignment="1"/>
    <xf numFmtId="0" fontId="7" fillId="4" borderId="73" xfId="0" applyFont="1" applyFill="1" applyBorder="1" applyAlignment="1">
      <alignment horizontal="center" vertical="center"/>
    </xf>
    <xf numFmtId="49" fontId="12" fillId="4" borderId="73" xfId="0" applyNumberFormat="1" applyFont="1" applyFill="1" applyBorder="1" applyAlignment="1">
      <alignment horizontal="left" vertical="center" wrapText="1"/>
    </xf>
    <xf numFmtId="0" fontId="7" fillId="4" borderId="73" xfId="0" applyFont="1" applyFill="1" applyBorder="1" applyAlignment="1">
      <alignment horizontal="center"/>
    </xf>
    <xf numFmtId="0" fontId="7" fillId="4" borderId="74" xfId="0" applyFont="1" applyFill="1" applyBorder="1" applyAlignment="1">
      <alignment horizontal="center"/>
    </xf>
    <xf numFmtId="0" fontId="7" fillId="4" borderId="77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49" fontId="12" fillId="4" borderId="4" xfId="0" applyNumberFormat="1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7" fillId="4" borderId="77" xfId="0" applyFont="1" applyFill="1" applyBorder="1" applyAlignment="1">
      <alignment horizontal="center"/>
    </xf>
    <xf numFmtId="49" fontId="12" fillId="4" borderId="77" xfId="0" applyNumberFormat="1" applyFont="1" applyFill="1" applyBorder="1" applyAlignment="1">
      <alignment horizontal="left" vertical="center" wrapText="1"/>
    </xf>
    <xf numFmtId="0" fontId="7" fillId="4" borderId="82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78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12" fillId="4" borderId="73" xfId="0" applyFont="1" applyFill="1" applyBorder="1" applyAlignment="1">
      <alignment vertical="center"/>
    </xf>
    <xf numFmtId="0" fontId="7" fillId="4" borderId="76" xfId="0" applyFont="1" applyFill="1" applyBorder="1" applyAlignment="1">
      <alignment horizontal="center"/>
    </xf>
    <xf numFmtId="0" fontId="12" fillId="4" borderId="77" xfId="0" applyFont="1" applyFill="1" applyBorder="1" applyAlignment="1">
      <alignment horizontal="left" vertical="center" wrapText="1"/>
    </xf>
    <xf numFmtId="0" fontId="7" fillId="4" borderId="78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/>
    </xf>
    <xf numFmtId="0" fontId="12" fillId="4" borderId="2" xfId="0" applyFont="1" applyFill="1" applyBorder="1" applyAlignment="1">
      <alignment vertical="center"/>
    </xf>
    <xf numFmtId="0" fontId="7" fillId="4" borderId="2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75" xfId="0" applyFont="1" applyFill="1" applyBorder="1" applyAlignment="1">
      <alignment horizontal="center"/>
    </xf>
    <xf numFmtId="0" fontId="7" fillId="5" borderId="73" xfId="0" applyFont="1" applyFill="1" applyBorder="1" applyAlignment="1">
      <alignment horizontal="center"/>
    </xf>
    <xf numFmtId="0" fontId="7" fillId="5" borderId="76" xfId="0" applyFont="1" applyFill="1" applyBorder="1" applyAlignment="1">
      <alignment horizontal="center"/>
    </xf>
    <xf numFmtId="0" fontId="7" fillId="5" borderId="79" xfId="0" applyFont="1" applyFill="1" applyBorder="1" applyAlignment="1">
      <alignment horizontal="center"/>
    </xf>
    <xf numFmtId="0" fontId="7" fillId="5" borderId="77" xfId="0" applyFont="1" applyFill="1" applyBorder="1" applyAlignment="1">
      <alignment horizontal="center"/>
    </xf>
    <xf numFmtId="0" fontId="7" fillId="5" borderId="78" xfId="0" applyFont="1" applyFill="1" applyBorder="1" applyAlignment="1">
      <alignment horizontal="center"/>
    </xf>
    <xf numFmtId="0" fontId="7" fillId="5" borderId="8" xfId="0" applyFont="1" applyFill="1" applyBorder="1"/>
    <xf numFmtId="0" fontId="7" fillId="5" borderId="90" xfId="0" applyFont="1" applyFill="1" applyBorder="1" applyAlignment="1">
      <alignment horizontal="center"/>
    </xf>
    <xf numFmtId="0" fontId="27" fillId="5" borderId="10" xfId="0" applyFont="1" applyFill="1" applyBorder="1" applyAlignment="1">
      <alignment horizontal="center"/>
    </xf>
    <xf numFmtId="0" fontId="27" fillId="5" borderId="3" xfId="0" applyFont="1" applyFill="1" applyBorder="1" applyAlignment="1">
      <alignment horizontal="center"/>
    </xf>
    <xf numFmtId="49" fontId="12" fillId="6" borderId="77" xfId="0" applyNumberFormat="1" applyFont="1" applyFill="1" applyBorder="1" applyAlignment="1">
      <alignment vertical="center"/>
    </xf>
    <xf numFmtId="49" fontId="12" fillId="6" borderId="3" xfId="0" applyNumberFormat="1" applyFont="1" applyFill="1" applyBorder="1" applyAlignment="1">
      <alignment horizontal="left" vertical="center" wrapText="1"/>
    </xf>
    <xf numFmtId="0" fontId="12" fillId="6" borderId="3" xfId="0" applyFont="1" applyFill="1" applyBorder="1" applyAlignment="1">
      <alignment vertical="center"/>
    </xf>
    <xf numFmtId="0" fontId="12" fillId="6" borderId="77" xfId="0" applyFont="1" applyFill="1" applyBorder="1" applyAlignment="1">
      <alignment vertical="center"/>
    </xf>
    <xf numFmtId="49" fontId="12" fillId="6" borderId="73" xfId="0" applyNumberFormat="1" applyFont="1" applyFill="1" applyBorder="1" applyAlignment="1">
      <alignment horizontal="left" vertical="center" wrapText="1"/>
    </xf>
    <xf numFmtId="49" fontId="12" fillId="6" borderId="14" xfId="0" applyNumberFormat="1" applyFont="1" applyFill="1" applyBorder="1" applyAlignment="1">
      <alignment horizontal="left" vertical="center" wrapText="1"/>
    </xf>
    <xf numFmtId="0" fontId="12" fillId="6" borderId="73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vertical="center"/>
    </xf>
    <xf numFmtId="0" fontId="28" fillId="5" borderId="14" xfId="0" applyFont="1" applyFill="1" applyBorder="1" applyAlignment="1">
      <alignment horizontal="center"/>
    </xf>
    <xf numFmtId="0" fontId="28" fillId="5" borderId="18" xfId="0" applyFont="1" applyFill="1" applyBorder="1" applyAlignment="1">
      <alignment horizontal="center"/>
    </xf>
    <xf numFmtId="0" fontId="8" fillId="6" borderId="0" xfId="0" applyFont="1" applyFill="1" applyAlignment="1">
      <alignment vertical="center"/>
    </xf>
    <xf numFmtId="0" fontId="12" fillId="4" borderId="61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center" wrapText="1"/>
    </xf>
    <xf numFmtId="0" fontId="28" fillId="5" borderId="35" xfId="0" applyFont="1" applyFill="1" applyBorder="1" applyAlignment="1">
      <alignment horizontal="center"/>
    </xf>
    <xf numFmtId="0" fontId="28" fillId="5" borderId="23" xfId="0" applyFont="1" applyFill="1" applyBorder="1" applyAlignment="1">
      <alignment horizontal="center"/>
    </xf>
    <xf numFmtId="49" fontId="7" fillId="0" borderId="61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7" fillId="3" borderId="51" xfId="0" applyNumberFormat="1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49" fontId="7" fillId="3" borderId="90" xfId="0" applyNumberFormat="1" applyFont="1" applyFill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0" fontId="12" fillId="0" borderId="42" xfId="0" applyFont="1" applyBorder="1"/>
    <xf numFmtId="49" fontId="7" fillId="0" borderId="3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/>
    <xf numFmtId="0" fontId="7" fillId="0" borderId="4" xfId="0" applyFont="1" applyFill="1" applyBorder="1" applyAlignment="1">
      <alignment horizontal="center" vertical="center"/>
    </xf>
    <xf numFmtId="49" fontId="7" fillId="5" borderId="12" xfId="0" applyNumberFormat="1" applyFont="1" applyFill="1" applyBorder="1" applyAlignment="1">
      <alignment horizontal="center"/>
    </xf>
    <xf numFmtId="49" fontId="7" fillId="5" borderId="4" xfId="0" applyNumberFormat="1" applyFont="1" applyFill="1" applyBorder="1" applyAlignment="1">
      <alignment horizontal="center"/>
    </xf>
    <xf numFmtId="49" fontId="7" fillId="5" borderId="13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 vertical="center"/>
    </xf>
    <xf numFmtId="49" fontId="7" fillId="5" borderId="10" xfId="0" applyNumberFormat="1" applyFont="1" applyFill="1" applyBorder="1" applyAlignment="1">
      <alignment horizontal="center" vertical="center"/>
    </xf>
    <xf numFmtId="49" fontId="7" fillId="5" borderId="3" xfId="0" applyNumberFormat="1" applyFont="1" applyFill="1" applyBorder="1" applyAlignment="1">
      <alignment horizontal="center" vertical="center"/>
    </xf>
    <xf numFmtId="49" fontId="7" fillId="5" borderId="9" xfId="0" applyNumberFormat="1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left" vertical="center" shrinkToFit="1"/>
    </xf>
    <xf numFmtId="49" fontId="22" fillId="0" borderId="1" xfId="0" applyNumberFormat="1" applyFont="1" applyFill="1" applyBorder="1" applyAlignment="1">
      <alignment horizontal="left" vertical="center"/>
    </xf>
    <xf numFmtId="49" fontId="30" fillId="0" borderId="37" xfId="0" applyNumberFormat="1" applyFont="1" applyFill="1" applyBorder="1" applyAlignment="1">
      <alignment horizontal="left" vertical="center" wrapText="1"/>
    </xf>
    <xf numFmtId="0" fontId="7" fillId="5" borderId="35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5" borderId="36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3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3" borderId="57" xfId="0" applyNumberFormat="1" applyFont="1" applyFill="1" applyBorder="1" applyAlignment="1">
      <alignment horizontal="center" vertical="center" wrapText="1"/>
    </xf>
    <xf numFmtId="0" fontId="6" fillId="0" borderId="54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 textRotation="255"/>
    </xf>
    <xf numFmtId="0" fontId="3" fillId="4" borderId="51" xfId="0" applyFont="1" applyFill="1" applyBorder="1" applyAlignment="1">
      <alignment vertical="center" textRotation="255"/>
    </xf>
    <xf numFmtId="0" fontId="3" fillId="4" borderId="33" xfId="0" applyFont="1" applyFill="1" applyBorder="1" applyAlignment="1">
      <alignment vertical="center" textRotation="255"/>
    </xf>
    <xf numFmtId="0" fontId="6" fillId="0" borderId="55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/>
    </xf>
    <xf numFmtId="0" fontId="15" fillId="0" borderId="56" xfId="0" applyFont="1" applyFill="1" applyBorder="1" applyAlignment="1"/>
    <xf numFmtId="0" fontId="15" fillId="0" borderId="28" xfId="0" applyFont="1" applyFill="1" applyBorder="1" applyAlignment="1"/>
    <xf numFmtId="0" fontId="3" fillId="0" borderId="5" xfId="2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1" xfId="2" applyFont="1" applyFill="1" applyBorder="1" applyAlignment="1">
      <alignment vertical="center" textRotation="255"/>
    </xf>
    <xf numFmtId="0" fontId="3" fillId="0" borderId="1" xfId="2" applyFont="1" applyFill="1" applyBorder="1" applyAlignment="1">
      <alignment vertical="center"/>
    </xf>
    <xf numFmtId="0" fontId="6" fillId="0" borderId="59" xfId="0" applyNumberFormat="1" applyFont="1" applyFill="1" applyBorder="1" applyAlignment="1">
      <alignment horizontal="center" vertical="center" wrapText="1"/>
    </xf>
    <xf numFmtId="0" fontId="0" fillId="0" borderId="60" xfId="0" applyBorder="1" applyAlignment="1"/>
    <xf numFmtId="0" fontId="0" fillId="0" borderId="49" xfId="0" applyBorder="1" applyAlignment="1"/>
    <xf numFmtId="0" fontId="0" fillId="0" borderId="61" xfId="0" applyBorder="1" applyAlignment="1"/>
    <xf numFmtId="0" fontId="0" fillId="0" borderId="62" xfId="0" applyBorder="1" applyAlignment="1"/>
    <xf numFmtId="0" fontId="0" fillId="0" borderId="27" xfId="0" applyBorder="1" applyAlignment="1"/>
    <xf numFmtId="0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65" xfId="0" applyNumberFormat="1" applyFont="1" applyFill="1" applyBorder="1" applyAlignment="1">
      <alignment horizontal="center" vertical="center" wrapText="1"/>
    </xf>
    <xf numFmtId="0" fontId="14" fillId="0" borderId="22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6" fillId="0" borderId="66" xfId="0" applyNumberFormat="1" applyFont="1" applyFill="1" applyBorder="1" applyAlignment="1">
      <alignment horizontal="center" vertical="center" wrapText="1"/>
    </xf>
    <xf numFmtId="0" fontId="6" fillId="0" borderId="67" xfId="0" applyNumberFormat="1" applyFont="1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/>
    </xf>
    <xf numFmtId="0" fontId="0" fillId="0" borderId="42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6" fillId="3" borderId="58" xfId="0" applyNumberFormat="1" applyFont="1" applyFill="1" applyBorder="1" applyAlignment="1">
      <alignment horizontal="center" vertical="center" wrapText="1"/>
    </xf>
    <xf numFmtId="0" fontId="6" fillId="3" borderId="54" xfId="0" applyNumberFormat="1" applyFont="1" applyFill="1" applyBorder="1" applyAlignment="1">
      <alignment horizontal="center" vertical="center" wrapText="1"/>
    </xf>
    <xf numFmtId="0" fontId="6" fillId="3" borderId="25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43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1" xfId="2" applyFont="1" applyFill="1" applyBorder="1" applyAlignment="1">
      <alignment vertical="center" textRotation="255" shrinkToFit="1"/>
    </xf>
    <xf numFmtId="0" fontId="12" fillId="6" borderId="43" xfId="0" applyFont="1" applyFill="1" applyBorder="1" applyAlignment="1">
      <alignment horizontal="left" vertical="center" wrapText="1"/>
    </xf>
    <xf numFmtId="0" fontId="4" fillId="6" borderId="42" xfId="0" applyFont="1" applyFill="1" applyBorder="1" applyAlignment="1">
      <alignment horizontal="left" vertical="center" wrapText="1"/>
    </xf>
    <xf numFmtId="0" fontId="4" fillId="6" borderId="69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3" fillId="6" borderId="43" xfId="0" applyFont="1" applyFill="1" applyBorder="1" applyAlignment="1">
      <alignment horizontal="left" vertical="center" wrapText="1"/>
    </xf>
    <xf numFmtId="0" fontId="23" fillId="6" borderId="42" xfId="0" applyFont="1" applyFill="1" applyBorder="1" applyAlignment="1">
      <alignment horizontal="left" vertical="center" wrapText="1"/>
    </xf>
    <xf numFmtId="0" fontId="23" fillId="6" borderId="69" xfId="0" applyFont="1" applyFill="1" applyBorder="1" applyAlignment="1">
      <alignment horizontal="left" vertical="center" wrapText="1"/>
    </xf>
    <xf numFmtId="0" fontId="20" fillId="0" borderId="0" xfId="1" applyFont="1" applyFill="1" applyAlignment="1">
      <alignment horizontal="left" vertical="center"/>
    </xf>
    <xf numFmtId="0" fontId="20" fillId="0" borderId="0" xfId="1" applyFont="1" applyAlignment="1">
      <alignment vertical="center"/>
    </xf>
    <xf numFmtId="0" fontId="10" fillId="4" borderId="64" xfId="0" applyFont="1" applyFill="1" applyBorder="1" applyAlignment="1">
      <alignment horizontal="center"/>
    </xf>
    <xf numFmtId="0" fontId="0" fillId="4" borderId="56" xfId="0" applyFont="1" applyFill="1" applyBorder="1" applyAlignment="1"/>
    <xf numFmtId="0" fontId="0" fillId="4" borderId="28" xfId="0" applyFont="1" applyFill="1" applyBorder="1" applyAlignment="1"/>
    <xf numFmtId="0" fontId="3" fillId="4" borderId="48" xfId="0" applyFont="1" applyFill="1" applyBorder="1" applyAlignment="1">
      <alignment vertical="center" textRotation="255"/>
    </xf>
    <xf numFmtId="0" fontId="0" fillId="4" borderId="51" xfId="0" applyFont="1" applyFill="1" applyBorder="1" applyAlignment="1">
      <alignment vertical="center" textRotation="255"/>
    </xf>
    <xf numFmtId="0" fontId="0" fillId="4" borderId="33" xfId="0" applyFont="1" applyFill="1" applyBorder="1" applyAlignment="1">
      <alignment vertical="center" textRotation="255"/>
    </xf>
    <xf numFmtId="0" fontId="0" fillId="0" borderId="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0" fillId="4" borderId="51" xfId="0" applyFill="1" applyBorder="1" applyAlignment="1">
      <alignment vertical="center" textRotation="255"/>
    </xf>
    <xf numFmtId="0" fontId="12" fillId="4" borderId="44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0" fillId="0" borderId="42" xfId="0" applyBorder="1" applyAlignment="1"/>
    <xf numFmtId="0" fontId="0" fillId="0" borderId="70" xfId="0" applyBorder="1" applyAlignment="1"/>
    <xf numFmtId="0" fontId="3" fillId="0" borderId="42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7"/>
  <sheetViews>
    <sheetView tabSelected="1" topLeftCell="A49" zoomScaleNormal="100" zoomScaleSheetLayoutView="100" workbookViewId="0">
      <selection activeCell="H56" sqref="H56:J56"/>
    </sheetView>
  </sheetViews>
  <sheetFormatPr defaultColWidth="9" defaultRowHeight="16.5"/>
  <cols>
    <col min="1" max="1" width="2.625" style="2" customWidth="1"/>
    <col min="2" max="2" width="4.875" style="2" customWidth="1"/>
    <col min="3" max="3" width="9.25" style="2" bestFit="1" customWidth="1"/>
    <col min="4" max="4" width="23" style="2" customWidth="1"/>
    <col min="5" max="5" width="5.5" style="2" bestFit="1" customWidth="1"/>
    <col min="6" max="6" width="5.5" style="8" bestFit="1" customWidth="1"/>
    <col min="7" max="7" width="3.75" style="8" customWidth="1"/>
    <col min="8" max="22" width="3.75" style="2" customWidth="1"/>
    <col min="23" max="23" width="11.875" style="2" customWidth="1"/>
    <col min="24" max="24" width="11.25" style="2" customWidth="1"/>
    <col min="25" max="16384" width="9" style="2"/>
  </cols>
  <sheetData>
    <row r="1" spans="1:24" ht="14.1" customHeight="1">
      <c r="A1" s="27" t="s">
        <v>53</v>
      </c>
    </row>
    <row r="2" spans="1:24" ht="21" customHeight="1">
      <c r="C2" s="3"/>
      <c r="D2" s="427" t="s">
        <v>205</v>
      </c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</row>
    <row r="3" spans="1:24" ht="9.75" customHeight="1">
      <c r="C3" s="3"/>
      <c r="D3" s="3"/>
      <c r="E3" s="3"/>
      <c r="F3" s="9"/>
      <c r="G3" s="9"/>
      <c r="H3" s="3"/>
      <c r="I3" s="3"/>
      <c r="J3" s="3"/>
      <c r="K3" s="3"/>
      <c r="L3" s="3"/>
      <c r="M3" s="3"/>
      <c r="N3" s="3"/>
      <c r="O3" s="3"/>
    </row>
    <row r="4" spans="1:24" ht="24.75" customHeight="1">
      <c r="B4" s="401" t="s">
        <v>0</v>
      </c>
      <c r="C4" s="402"/>
      <c r="D4" s="401" t="s">
        <v>21</v>
      </c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89"/>
    </row>
    <row r="5" spans="1:24" ht="13.5" customHeight="1" thickBot="1">
      <c r="C5" s="4"/>
      <c r="D5" s="5"/>
      <c r="E5" s="5"/>
      <c r="F5" s="10"/>
      <c r="G5" s="10"/>
      <c r="H5" s="4"/>
      <c r="I5" s="4"/>
      <c r="J5" s="4"/>
      <c r="K5" s="4"/>
      <c r="L5" s="4"/>
      <c r="M5" s="4"/>
      <c r="N5" s="4"/>
      <c r="O5" s="4"/>
    </row>
    <row r="6" spans="1:24" ht="17.25" customHeight="1" thickTop="1">
      <c r="A6" s="421" t="s">
        <v>17</v>
      </c>
      <c r="B6" s="422"/>
      <c r="C6" s="411" t="s">
        <v>5</v>
      </c>
      <c r="D6" s="411" t="s">
        <v>6</v>
      </c>
      <c r="E6" s="411" t="s">
        <v>22</v>
      </c>
      <c r="F6" s="429" t="s">
        <v>23</v>
      </c>
      <c r="G6" s="432" t="s">
        <v>7</v>
      </c>
      <c r="H6" s="433"/>
      <c r="I6" s="433"/>
      <c r="J6" s="433"/>
      <c r="K6" s="433"/>
      <c r="L6" s="433"/>
      <c r="M6" s="433"/>
      <c r="N6" s="433"/>
      <c r="O6" s="434"/>
      <c r="P6" s="434"/>
      <c r="Q6" s="434"/>
      <c r="R6" s="434"/>
      <c r="S6" s="434"/>
      <c r="T6" s="434"/>
      <c r="U6" s="434"/>
      <c r="V6" s="435"/>
      <c r="W6" s="436" t="s">
        <v>8</v>
      </c>
    </row>
    <row r="7" spans="1:24" ht="17.25" customHeight="1">
      <c r="A7" s="423"/>
      <c r="B7" s="424"/>
      <c r="C7" s="412"/>
      <c r="D7" s="412"/>
      <c r="E7" s="442"/>
      <c r="F7" s="430"/>
      <c r="G7" s="439" t="s">
        <v>9</v>
      </c>
      <c r="H7" s="440"/>
      <c r="I7" s="440"/>
      <c r="J7" s="404"/>
      <c r="K7" s="405" t="s">
        <v>10</v>
      </c>
      <c r="L7" s="405"/>
      <c r="M7" s="405"/>
      <c r="N7" s="405"/>
      <c r="O7" s="439" t="s">
        <v>11</v>
      </c>
      <c r="P7" s="440"/>
      <c r="Q7" s="440"/>
      <c r="R7" s="404"/>
      <c r="S7" s="405" t="s">
        <v>12</v>
      </c>
      <c r="T7" s="405"/>
      <c r="U7" s="405"/>
      <c r="V7" s="405"/>
      <c r="W7" s="437"/>
    </row>
    <row r="8" spans="1:24" ht="17.25" customHeight="1">
      <c r="A8" s="423"/>
      <c r="B8" s="424"/>
      <c r="C8" s="412"/>
      <c r="D8" s="412"/>
      <c r="E8" s="442"/>
      <c r="F8" s="430"/>
      <c r="G8" s="439" t="s">
        <v>13</v>
      </c>
      <c r="H8" s="441"/>
      <c r="I8" s="403" t="s">
        <v>14</v>
      </c>
      <c r="J8" s="404"/>
      <c r="K8" s="405" t="s">
        <v>13</v>
      </c>
      <c r="L8" s="406"/>
      <c r="M8" s="407" t="s">
        <v>14</v>
      </c>
      <c r="N8" s="405"/>
      <c r="O8" s="439" t="s">
        <v>13</v>
      </c>
      <c r="P8" s="441"/>
      <c r="Q8" s="403" t="s">
        <v>52</v>
      </c>
      <c r="R8" s="404"/>
      <c r="S8" s="405" t="s">
        <v>13</v>
      </c>
      <c r="T8" s="406"/>
      <c r="U8" s="407" t="s">
        <v>14</v>
      </c>
      <c r="V8" s="405"/>
      <c r="W8" s="437"/>
    </row>
    <row r="9" spans="1:24" ht="17.25" customHeight="1">
      <c r="A9" s="425"/>
      <c r="B9" s="426"/>
      <c r="C9" s="413"/>
      <c r="D9" s="413"/>
      <c r="E9" s="443"/>
      <c r="F9" s="431"/>
      <c r="G9" s="82" t="s">
        <v>3</v>
      </c>
      <c r="H9" s="83" t="s">
        <v>4</v>
      </c>
      <c r="I9" s="83" t="s">
        <v>3</v>
      </c>
      <c r="J9" s="84" t="s">
        <v>4</v>
      </c>
      <c r="K9" s="85" t="s">
        <v>3</v>
      </c>
      <c r="L9" s="86" t="s">
        <v>4</v>
      </c>
      <c r="M9" s="86" t="s">
        <v>3</v>
      </c>
      <c r="N9" s="87" t="s">
        <v>4</v>
      </c>
      <c r="O9" s="82" t="s">
        <v>3</v>
      </c>
      <c r="P9" s="83" t="s">
        <v>4</v>
      </c>
      <c r="Q9" s="83" t="s">
        <v>3</v>
      </c>
      <c r="R9" s="84" t="s">
        <v>4</v>
      </c>
      <c r="S9" s="85" t="s">
        <v>3</v>
      </c>
      <c r="T9" s="86" t="s">
        <v>4</v>
      </c>
      <c r="U9" s="86" t="s">
        <v>3</v>
      </c>
      <c r="V9" s="87" t="s">
        <v>4</v>
      </c>
      <c r="W9" s="438"/>
    </row>
    <row r="10" spans="1:24" ht="17.25" customHeight="1">
      <c r="A10" s="408" t="s">
        <v>49</v>
      </c>
      <c r="B10" s="447" t="s">
        <v>63</v>
      </c>
      <c r="C10" s="155" t="s">
        <v>64</v>
      </c>
      <c r="D10" s="155" t="s">
        <v>65</v>
      </c>
      <c r="E10" s="1">
        <v>4</v>
      </c>
      <c r="F10" s="11">
        <v>4</v>
      </c>
      <c r="G10" s="127">
        <v>2</v>
      </c>
      <c r="H10" s="128">
        <v>2</v>
      </c>
      <c r="I10" s="128">
        <v>2</v>
      </c>
      <c r="J10" s="129">
        <v>2</v>
      </c>
      <c r="K10" s="55"/>
      <c r="L10" s="1"/>
      <c r="M10" s="1"/>
      <c r="N10" s="11"/>
      <c r="O10" s="33"/>
      <c r="P10" s="34"/>
      <c r="Q10" s="34"/>
      <c r="R10" s="37"/>
      <c r="S10" s="55"/>
      <c r="T10" s="1"/>
      <c r="U10" s="1"/>
      <c r="V10" s="74"/>
      <c r="W10" s="77"/>
    </row>
    <row r="11" spans="1:24" ht="45" customHeight="1" thickBot="1">
      <c r="A11" s="409"/>
      <c r="B11" s="447"/>
      <c r="C11" s="155" t="s">
        <v>66</v>
      </c>
      <c r="D11" s="155" t="s">
        <v>67</v>
      </c>
      <c r="E11" s="7">
        <v>8</v>
      </c>
      <c r="F11" s="12">
        <v>8</v>
      </c>
      <c r="G11" s="127">
        <v>2</v>
      </c>
      <c r="H11" s="128">
        <v>2</v>
      </c>
      <c r="I11" s="128">
        <v>2</v>
      </c>
      <c r="J11" s="129">
        <v>2</v>
      </c>
      <c r="K11" s="55">
        <v>2</v>
      </c>
      <c r="L11" s="1">
        <v>2</v>
      </c>
      <c r="M11" s="1">
        <v>2</v>
      </c>
      <c r="N11" s="11">
        <v>2</v>
      </c>
      <c r="O11" s="33"/>
      <c r="P11" s="34"/>
      <c r="Q11" s="34"/>
      <c r="R11" s="37"/>
      <c r="S11" s="55"/>
      <c r="T11" s="1"/>
      <c r="U11" s="1"/>
      <c r="V11" s="74"/>
      <c r="W11" s="181" t="s">
        <v>89</v>
      </c>
    </row>
    <row r="12" spans="1:24" ht="17.25" customHeight="1">
      <c r="A12" s="409"/>
      <c r="B12" s="419" t="s">
        <v>68</v>
      </c>
      <c r="C12" s="420" t="s">
        <v>69</v>
      </c>
      <c r="D12" s="420"/>
      <c r="E12" s="163">
        <v>2</v>
      </c>
      <c r="F12" s="174">
        <v>2</v>
      </c>
      <c r="G12" s="131"/>
      <c r="H12" s="131"/>
      <c r="I12" s="131">
        <v>2</v>
      </c>
      <c r="J12" s="131">
        <v>2</v>
      </c>
      <c r="K12" s="93"/>
      <c r="L12" s="94"/>
      <c r="M12" s="94"/>
      <c r="N12" s="95"/>
      <c r="O12" s="99"/>
      <c r="P12" s="91"/>
      <c r="Q12" s="91"/>
      <c r="R12" s="92"/>
      <c r="S12" s="93"/>
      <c r="T12" s="94"/>
      <c r="U12" s="94"/>
      <c r="V12" s="96"/>
      <c r="W12" s="453" t="s">
        <v>90</v>
      </c>
    </row>
    <row r="13" spans="1:24" ht="17.25" customHeight="1">
      <c r="A13" s="409"/>
      <c r="B13" s="419"/>
      <c r="C13" s="420" t="s">
        <v>70</v>
      </c>
      <c r="D13" s="420"/>
      <c r="E13" s="156">
        <v>2</v>
      </c>
      <c r="F13" s="158">
        <v>2</v>
      </c>
      <c r="G13" s="127"/>
      <c r="H13" s="128"/>
      <c r="I13" s="128"/>
      <c r="J13" s="129"/>
      <c r="K13" s="55"/>
      <c r="L13" s="1"/>
      <c r="M13" s="1">
        <v>2</v>
      </c>
      <c r="N13" s="11">
        <v>2</v>
      </c>
      <c r="O13" s="33"/>
      <c r="P13" s="34"/>
      <c r="Q13" s="34"/>
      <c r="R13" s="37"/>
      <c r="S13" s="55"/>
      <c r="T13" s="1"/>
      <c r="U13" s="1"/>
      <c r="V13" s="74"/>
      <c r="W13" s="454"/>
    </row>
    <row r="14" spans="1:24" ht="17.25" customHeight="1">
      <c r="A14" s="409"/>
      <c r="B14" s="419"/>
      <c r="C14" s="420" t="s">
        <v>71</v>
      </c>
      <c r="D14" s="420"/>
      <c r="E14" s="156">
        <v>2</v>
      </c>
      <c r="F14" s="158">
        <v>2</v>
      </c>
      <c r="G14" s="127"/>
      <c r="H14" s="128"/>
      <c r="I14" s="128"/>
      <c r="J14" s="129"/>
      <c r="K14" s="55">
        <v>2</v>
      </c>
      <c r="L14" s="1">
        <v>2</v>
      </c>
      <c r="M14" s="1"/>
      <c r="N14" s="11"/>
      <c r="O14" s="33"/>
      <c r="P14" s="34"/>
      <c r="Q14" s="34"/>
      <c r="R14" s="37"/>
      <c r="S14" s="55"/>
      <c r="T14" s="1"/>
      <c r="U14" s="1"/>
      <c r="V14" s="74"/>
      <c r="W14" s="454"/>
    </row>
    <row r="15" spans="1:24" ht="17.25" customHeight="1" thickBot="1">
      <c r="A15" s="409"/>
      <c r="B15" s="419"/>
      <c r="C15" s="417" t="s">
        <v>72</v>
      </c>
      <c r="D15" s="418"/>
      <c r="E15" s="156">
        <v>2</v>
      </c>
      <c r="F15" s="175">
        <v>2</v>
      </c>
      <c r="G15" s="133"/>
      <c r="H15" s="134"/>
      <c r="I15" s="134"/>
      <c r="J15" s="135"/>
      <c r="K15" s="97"/>
      <c r="L15" s="97"/>
      <c r="M15" s="97">
        <v>2</v>
      </c>
      <c r="N15" s="97">
        <v>2</v>
      </c>
      <c r="O15" s="67"/>
      <c r="P15" s="48"/>
      <c r="Q15" s="48"/>
      <c r="R15" s="68"/>
      <c r="S15" s="65"/>
      <c r="T15" s="46"/>
      <c r="U15" s="46"/>
      <c r="V15" s="76"/>
      <c r="W15" s="455"/>
    </row>
    <row r="16" spans="1:24" ht="17.25" customHeight="1">
      <c r="A16" s="409"/>
      <c r="B16" s="419" t="s">
        <v>73</v>
      </c>
      <c r="C16" s="420" t="s">
        <v>74</v>
      </c>
      <c r="D16" s="420"/>
      <c r="E16" s="159">
        <v>2</v>
      </c>
      <c r="F16" s="173">
        <v>2</v>
      </c>
      <c r="G16" s="130"/>
      <c r="H16" s="131"/>
      <c r="I16" s="131"/>
      <c r="J16" s="132"/>
      <c r="K16" s="93">
        <v>2</v>
      </c>
      <c r="L16" s="94">
        <v>2</v>
      </c>
      <c r="M16" s="94"/>
      <c r="N16" s="95"/>
      <c r="O16" s="99"/>
      <c r="P16" s="91"/>
      <c r="Q16" s="91"/>
      <c r="R16" s="92"/>
      <c r="S16" s="93"/>
      <c r="T16" s="94"/>
      <c r="U16" s="94"/>
      <c r="V16" s="96"/>
      <c r="W16" s="448" t="s">
        <v>15</v>
      </c>
    </row>
    <row r="17" spans="1:25" ht="17.25" customHeight="1">
      <c r="A17" s="409"/>
      <c r="B17" s="419"/>
      <c r="C17" s="420" t="s">
        <v>75</v>
      </c>
      <c r="D17" s="420"/>
      <c r="E17" s="156">
        <v>2</v>
      </c>
      <c r="F17" s="157">
        <v>2</v>
      </c>
      <c r="G17" s="127"/>
      <c r="H17" s="128"/>
      <c r="I17" s="128"/>
      <c r="J17" s="129"/>
      <c r="K17" s="55"/>
      <c r="L17" s="1"/>
      <c r="M17" s="1"/>
      <c r="N17" s="11"/>
      <c r="O17" s="33">
        <v>2</v>
      </c>
      <c r="P17" s="34">
        <v>2</v>
      </c>
      <c r="Q17" s="34"/>
      <c r="R17" s="37"/>
      <c r="S17" s="55"/>
      <c r="T17" s="1"/>
      <c r="U17" s="1"/>
      <c r="V17" s="74"/>
      <c r="W17" s="449"/>
    </row>
    <row r="18" spans="1:25" ht="17.25" customHeight="1">
      <c r="A18" s="409"/>
      <c r="B18" s="419"/>
      <c r="C18" s="420" t="s">
        <v>76</v>
      </c>
      <c r="D18" s="420"/>
      <c r="E18" s="156">
        <v>2</v>
      </c>
      <c r="F18" s="157">
        <v>2</v>
      </c>
      <c r="G18" s="127"/>
      <c r="H18" s="128"/>
      <c r="I18" s="128"/>
      <c r="J18" s="129"/>
      <c r="K18" s="55"/>
      <c r="L18" s="1"/>
      <c r="M18" s="1"/>
      <c r="N18" s="11"/>
      <c r="O18" s="33">
        <v>2</v>
      </c>
      <c r="P18" s="34">
        <v>2</v>
      </c>
      <c r="Q18" s="34"/>
      <c r="R18" s="37"/>
      <c r="S18" s="55"/>
      <c r="T18" s="1"/>
      <c r="U18" s="1"/>
      <c r="V18" s="74"/>
      <c r="W18" s="449"/>
    </row>
    <row r="19" spans="1:25" ht="17.25" customHeight="1">
      <c r="A19" s="409"/>
      <c r="B19" s="419"/>
      <c r="C19" s="420" t="s">
        <v>77</v>
      </c>
      <c r="D19" s="420"/>
      <c r="E19" s="156">
        <v>2</v>
      </c>
      <c r="F19" s="157">
        <v>2</v>
      </c>
      <c r="G19" s="133"/>
      <c r="H19" s="134"/>
      <c r="I19" s="136"/>
      <c r="J19" s="137"/>
      <c r="K19" s="57"/>
      <c r="L19" s="46"/>
      <c r="M19" s="97"/>
      <c r="N19" s="97"/>
      <c r="O19" s="67"/>
      <c r="P19" s="48"/>
      <c r="Q19" s="114">
        <v>2</v>
      </c>
      <c r="R19" s="115">
        <v>2</v>
      </c>
      <c r="S19" s="65"/>
      <c r="T19" s="46"/>
      <c r="U19" s="46"/>
      <c r="V19" s="76"/>
      <c r="W19" s="449"/>
    </row>
    <row r="20" spans="1:25" ht="17.25" customHeight="1" thickBot="1">
      <c r="A20" s="409"/>
      <c r="B20" s="419"/>
      <c r="C20" s="420" t="s">
        <v>78</v>
      </c>
      <c r="D20" s="420"/>
      <c r="E20" s="160">
        <v>2</v>
      </c>
      <c r="F20" s="161">
        <v>2</v>
      </c>
      <c r="G20" s="138"/>
      <c r="H20" s="139"/>
      <c r="I20" s="140"/>
      <c r="J20" s="141"/>
      <c r="K20" s="56"/>
      <c r="L20" s="43"/>
      <c r="M20" s="42"/>
      <c r="N20" s="63"/>
      <c r="O20" s="66"/>
      <c r="P20" s="44"/>
      <c r="Q20" s="124">
        <v>2</v>
      </c>
      <c r="R20" s="116">
        <v>2</v>
      </c>
      <c r="S20" s="64"/>
      <c r="T20" s="45"/>
      <c r="U20" s="45"/>
      <c r="V20" s="75"/>
      <c r="W20" s="450"/>
    </row>
    <row r="21" spans="1:25" ht="33">
      <c r="A21" s="409"/>
      <c r="B21" s="162"/>
      <c r="C21" s="379" t="s">
        <v>210</v>
      </c>
      <c r="D21" s="380" t="s">
        <v>211</v>
      </c>
      <c r="E21" s="379">
        <v>0</v>
      </c>
      <c r="F21" s="387">
        <v>2</v>
      </c>
      <c r="G21" s="388"/>
      <c r="H21" s="389"/>
      <c r="I21" s="389">
        <v>0</v>
      </c>
      <c r="J21" s="390">
        <v>2</v>
      </c>
      <c r="K21" s="374"/>
      <c r="L21" s="373"/>
      <c r="M21" s="373"/>
      <c r="N21" s="375"/>
      <c r="O21" s="60"/>
      <c r="P21" s="105"/>
      <c r="Q21" s="105"/>
      <c r="R21" s="106"/>
      <c r="S21" s="57"/>
      <c r="T21" s="47"/>
      <c r="U21" s="47"/>
      <c r="V21" s="107"/>
      <c r="W21" s="78"/>
    </row>
    <row r="22" spans="1:25" s="186" customFormat="1" ht="17.25" thickBot="1">
      <c r="A22" s="409"/>
      <c r="B22" s="162"/>
      <c r="C22" s="381" t="s">
        <v>189</v>
      </c>
      <c r="D22" s="382" t="s">
        <v>190</v>
      </c>
      <c r="E22" s="383">
        <v>0</v>
      </c>
      <c r="F22" s="376">
        <v>8</v>
      </c>
      <c r="G22" s="384">
        <v>0</v>
      </c>
      <c r="H22" s="385">
        <v>2</v>
      </c>
      <c r="I22" s="385">
        <v>0</v>
      </c>
      <c r="J22" s="386">
        <v>2</v>
      </c>
      <c r="K22" s="377">
        <v>0</v>
      </c>
      <c r="L22" s="378">
        <v>2</v>
      </c>
      <c r="M22" s="378">
        <v>0</v>
      </c>
      <c r="N22" s="376">
        <v>2</v>
      </c>
      <c r="O22" s="368"/>
      <c r="P22" s="369"/>
      <c r="Q22" s="369"/>
      <c r="R22" s="370"/>
      <c r="S22" s="366"/>
      <c r="T22" s="367"/>
      <c r="U22" s="367"/>
      <c r="V22" s="371"/>
      <c r="W22" s="372"/>
    </row>
    <row r="23" spans="1:25" ht="17.25" customHeight="1" thickBot="1">
      <c r="A23" s="410"/>
      <c r="B23" s="414" t="s">
        <v>16</v>
      </c>
      <c r="C23" s="415"/>
      <c r="D23" s="416"/>
      <c r="E23" s="49">
        <f>SUM(E10:E22)</f>
        <v>30</v>
      </c>
      <c r="F23" s="49">
        <f>SUM(F8:F22)</f>
        <v>40</v>
      </c>
      <c r="G23" s="142">
        <v>4</v>
      </c>
      <c r="H23" s="143">
        <v>6</v>
      </c>
      <c r="I23" s="143">
        <f>SUM(I10:I22)</f>
        <v>6</v>
      </c>
      <c r="J23" s="144">
        <v>10</v>
      </c>
      <c r="K23" s="58">
        <f t="shared" ref="K23:V23" si="0">SUM(K10:K22)</f>
        <v>6</v>
      </c>
      <c r="L23" s="49">
        <f t="shared" si="0"/>
        <v>8</v>
      </c>
      <c r="M23" s="49">
        <f t="shared" si="0"/>
        <v>6</v>
      </c>
      <c r="N23" s="54">
        <f t="shared" si="0"/>
        <v>8</v>
      </c>
      <c r="O23" s="61">
        <f t="shared" si="0"/>
        <v>4</v>
      </c>
      <c r="P23" s="50">
        <f t="shared" si="0"/>
        <v>4</v>
      </c>
      <c r="Q23" s="50">
        <f t="shared" si="0"/>
        <v>4</v>
      </c>
      <c r="R23" s="62">
        <f t="shared" si="0"/>
        <v>4</v>
      </c>
      <c r="S23" s="58">
        <f t="shared" si="0"/>
        <v>0</v>
      </c>
      <c r="T23" s="49">
        <f t="shared" si="0"/>
        <v>0</v>
      </c>
      <c r="U23" s="49">
        <f t="shared" si="0"/>
        <v>0</v>
      </c>
      <c r="V23" s="54">
        <f t="shared" si="0"/>
        <v>0</v>
      </c>
      <c r="W23" s="79"/>
    </row>
    <row r="24" spans="1:25" ht="24.95" customHeight="1">
      <c r="A24" s="461" t="s">
        <v>50</v>
      </c>
      <c r="B24" s="451" t="s">
        <v>88</v>
      </c>
      <c r="C24" s="164" t="s">
        <v>57</v>
      </c>
      <c r="D24" s="165" t="s">
        <v>194</v>
      </c>
      <c r="E24" s="164">
        <v>2</v>
      </c>
      <c r="F24" s="166">
        <v>2</v>
      </c>
      <c r="G24" s="394">
        <v>2</v>
      </c>
      <c r="H24" s="395">
        <v>2</v>
      </c>
      <c r="I24" s="395"/>
      <c r="J24" s="396"/>
      <c r="K24" s="59"/>
      <c r="L24" s="51"/>
      <c r="M24" s="51"/>
      <c r="N24" s="69"/>
      <c r="O24" s="72"/>
      <c r="P24" s="52"/>
      <c r="Q24" s="52"/>
      <c r="R24" s="73"/>
      <c r="S24" s="59"/>
      <c r="T24" s="51"/>
      <c r="U24" s="51"/>
      <c r="V24" s="109"/>
      <c r="W24" s="118"/>
    </row>
    <row r="25" spans="1:25" ht="24.95" customHeight="1" thickBot="1">
      <c r="A25" s="462"/>
      <c r="B25" s="452"/>
      <c r="C25" s="41" t="s">
        <v>58</v>
      </c>
      <c r="D25" s="167" t="s">
        <v>195</v>
      </c>
      <c r="E25" s="7">
        <v>2</v>
      </c>
      <c r="F25" s="12">
        <v>2</v>
      </c>
      <c r="G25" s="230">
        <v>2</v>
      </c>
      <c r="H25" s="231">
        <v>2</v>
      </c>
      <c r="I25" s="231"/>
      <c r="J25" s="232"/>
      <c r="K25" s="119"/>
      <c r="L25" s="103"/>
      <c r="M25" s="103"/>
      <c r="N25" s="104"/>
      <c r="O25" s="120"/>
      <c r="P25" s="121"/>
      <c r="Q25" s="121"/>
      <c r="R25" s="122"/>
      <c r="S25" s="119"/>
      <c r="T25" s="103"/>
      <c r="U25" s="103"/>
      <c r="V25" s="123"/>
      <c r="W25" s="117"/>
    </row>
    <row r="26" spans="1:25" ht="24.95" customHeight="1">
      <c r="A26" s="462"/>
      <c r="B26" s="451" t="s">
        <v>26</v>
      </c>
      <c r="C26" s="164" t="s">
        <v>24</v>
      </c>
      <c r="D26" s="168" t="s">
        <v>18</v>
      </c>
      <c r="E26" s="164">
        <v>6</v>
      </c>
      <c r="F26" s="166">
        <v>6</v>
      </c>
      <c r="G26" s="394">
        <v>3</v>
      </c>
      <c r="H26" s="395">
        <v>3</v>
      </c>
      <c r="I26" s="395">
        <v>3</v>
      </c>
      <c r="J26" s="396">
        <v>3</v>
      </c>
      <c r="K26" s="59"/>
      <c r="L26" s="51"/>
      <c r="M26" s="51"/>
      <c r="N26" s="69"/>
      <c r="O26" s="72"/>
      <c r="P26" s="52"/>
      <c r="Q26" s="52"/>
      <c r="R26" s="73"/>
      <c r="S26" s="59"/>
      <c r="T26" s="51"/>
      <c r="U26" s="51"/>
      <c r="V26" s="109"/>
      <c r="W26" s="445" t="s">
        <v>200</v>
      </c>
    </row>
    <row r="27" spans="1:25" ht="24.95" customHeight="1" thickBot="1">
      <c r="A27" s="462"/>
      <c r="B27" s="464"/>
      <c r="C27" s="41" t="s">
        <v>192</v>
      </c>
      <c r="D27" s="169" t="s">
        <v>19</v>
      </c>
      <c r="E27" s="41">
        <v>4</v>
      </c>
      <c r="F27" s="53">
        <v>4</v>
      </c>
      <c r="G27" s="397">
        <v>2</v>
      </c>
      <c r="H27" s="398">
        <v>2</v>
      </c>
      <c r="I27" s="398">
        <v>2</v>
      </c>
      <c r="J27" s="399">
        <v>2</v>
      </c>
      <c r="K27" s="26"/>
      <c r="L27" s="24"/>
      <c r="M27" s="24"/>
      <c r="N27" s="25"/>
      <c r="O27" s="30"/>
      <c r="P27" s="31"/>
      <c r="Q27" s="31"/>
      <c r="R27" s="32"/>
      <c r="S27" s="110"/>
      <c r="T27" s="24"/>
      <c r="U27" s="24"/>
      <c r="V27" s="111"/>
      <c r="W27" s="446"/>
    </row>
    <row r="28" spans="1:25" ht="24.95" customHeight="1" thickBot="1">
      <c r="A28" s="462"/>
      <c r="B28" s="464"/>
      <c r="C28" s="41" t="s">
        <v>193</v>
      </c>
      <c r="D28" s="176" t="s">
        <v>84</v>
      </c>
      <c r="E28" s="6">
        <v>3</v>
      </c>
      <c r="F28" s="16">
        <v>3</v>
      </c>
      <c r="G28" s="340">
        <v>3</v>
      </c>
      <c r="H28" s="338">
        <v>3</v>
      </c>
      <c r="I28" s="338"/>
      <c r="J28" s="339"/>
      <c r="K28" s="19"/>
      <c r="L28" s="18"/>
      <c r="M28" s="18"/>
      <c r="N28" s="70"/>
      <c r="O28" s="38"/>
      <c r="P28" s="39"/>
      <c r="Q28" s="39"/>
      <c r="R28" s="35"/>
      <c r="S28" s="71"/>
      <c r="T28" s="18"/>
      <c r="U28" s="18"/>
      <c r="V28" s="70"/>
      <c r="W28" s="88"/>
    </row>
    <row r="29" spans="1:25" ht="24.95" customHeight="1">
      <c r="A29" s="462"/>
      <c r="B29" s="464"/>
      <c r="C29" s="1" t="s">
        <v>27</v>
      </c>
      <c r="D29" s="177" t="s">
        <v>196</v>
      </c>
      <c r="E29" s="1">
        <v>2</v>
      </c>
      <c r="F29" s="11">
        <v>6</v>
      </c>
      <c r="G29" s="127">
        <v>1</v>
      </c>
      <c r="H29" s="128">
        <v>3</v>
      </c>
      <c r="I29" s="128">
        <v>1</v>
      </c>
      <c r="J29" s="129">
        <v>3</v>
      </c>
      <c r="K29" s="14"/>
      <c r="L29" s="1"/>
      <c r="M29" s="1"/>
      <c r="N29" s="13"/>
      <c r="O29" s="33"/>
      <c r="P29" s="34"/>
      <c r="Q29" s="34"/>
      <c r="R29" s="37"/>
      <c r="S29" s="14"/>
      <c r="T29" s="1"/>
      <c r="U29" s="1"/>
      <c r="V29" s="11"/>
      <c r="W29" s="80"/>
    </row>
    <row r="30" spans="1:25" s="27" customFormat="1" ht="24.95" customHeight="1">
      <c r="A30" s="462"/>
      <c r="B30" s="464"/>
      <c r="C30" s="170" t="s">
        <v>28</v>
      </c>
      <c r="D30" s="178" t="s">
        <v>79</v>
      </c>
      <c r="E30" s="1">
        <v>1</v>
      </c>
      <c r="F30" s="11">
        <v>3</v>
      </c>
      <c r="G30" s="127">
        <v>1</v>
      </c>
      <c r="H30" s="128">
        <v>3</v>
      </c>
      <c r="I30" s="128"/>
      <c r="J30" s="129"/>
      <c r="K30" s="14"/>
      <c r="L30" s="1"/>
      <c r="M30" s="1"/>
      <c r="N30" s="13"/>
      <c r="O30" s="33"/>
      <c r="P30" s="34"/>
      <c r="Q30" s="34"/>
      <c r="R30" s="37"/>
      <c r="S30" s="14"/>
      <c r="T30" s="1"/>
      <c r="U30" s="1"/>
      <c r="V30" s="11"/>
      <c r="W30" s="391" t="s">
        <v>199</v>
      </c>
      <c r="X30" s="101"/>
      <c r="Y30" s="20"/>
    </row>
    <row r="31" spans="1:25" ht="24.95" customHeight="1">
      <c r="A31" s="462"/>
      <c r="B31" s="464"/>
      <c r="C31" s="170" t="s">
        <v>62</v>
      </c>
      <c r="D31" s="177" t="s">
        <v>29</v>
      </c>
      <c r="E31" s="1">
        <v>3</v>
      </c>
      <c r="F31" s="11">
        <v>3</v>
      </c>
      <c r="G31" s="127"/>
      <c r="H31" s="128"/>
      <c r="I31" s="128">
        <v>3</v>
      </c>
      <c r="J31" s="129">
        <v>3</v>
      </c>
      <c r="K31" s="14"/>
      <c r="L31" s="1"/>
      <c r="M31" s="1"/>
      <c r="N31" s="13"/>
      <c r="O31" s="33"/>
      <c r="P31" s="34"/>
      <c r="Q31" s="34"/>
      <c r="R31" s="37"/>
      <c r="S31" s="14"/>
      <c r="T31" s="1"/>
      <c r="U31" s="1"/>
      <c r="V31" s="11"/>
      <c r="W31" s="182"/>
      <c r="X31" s="101"/>
      <c r="Y31" s="20"/>
    </row>
    <row r="32" spans="1:25" ht="24.95" customHeight="1">
      <c r="A32" s="462"/>
      <c r="B32" s="464"/>
      <c r="C32" s="170" t="s">
        <v>30</v>
      </c>
      <c r="D32" s="177" t="s">
        <v>31</v>
      </c>
      <c r="E32" s="1">
        <v>3</v>
      </c>
      <c r="F32" s="11">
        <v>3</v>
      </c>
      <c r="G32" s="127"/>
      <c r="H32" s="128"/>
      <c r="I32" s="128">
        <v>3</v>
      </c>
      <c r="J32" s="129">
        <v>3</v>
      </c>
      <c r="K32" s="14"/>
      <c r="L32" s="1"/>
      <c r="M32" s="1"/>
      <c r="N32" s="13"/>
      <c r="O32" s="33"/>
      <c r="P32" s="34"/>
      <c r="Q32" s="34"/>
      <c r="R32" s="37"/>
      <c r="S32" s="14"/>
      <c r="T32" s="1"/>
      <c r="U32" s="1"/>
      <c r="V32" s="11"/>
      <c r="W32" s="182"/>
      <c r="X32" s="101"/>
      <c r="Y32" s="20"/>
    </row>
    <row r="33" spans="1:25" ht="24.95" customHeight="1">
      <c r="A33" s="462"/>
      <c r="B33" s="464"/>
      <c r="C33" s="170" t="s">
        <v>32</v>
      </c>
      <c r="D33" s="178" t="s">
        <v>2</v>
      </c>
      <c r="E33" s="1">
        <v>2</v>
      </c>
      <c r="F33" s="11">
        <v>2</v>
      </c>
      <c r="G33" s="127"/>
      <c r="H33" s="128"/>
      <c r="I33" s="128">
        <v>2</v>
      </c>
      <c r="J33" s="129">
        <v>2</v>
      </c>
      <c r="K33" s="14"/>
      <c r="L33" s="1"/>
      <c r="M33" s="1"/>
      <c r="N33" s="13"/>
      <c r="O33" s="33"/>
      <c r="P33" s="34"/>
      <c r="Q33" s="34"/>
      <c r="R33" s="37"/>
      <c r="S33" s="14"/>
      <c r="T33" s="1"/>
      <c r="U33" s="1"/>
      <c r="V33" s="11"/>
      <c r="W33" s="183"/>
      <c r="X33" s="101"/>
      <c r="Y33" s="20"/>
    </row>
    <row r="34" spans="1:25" ht="24.95" customHeight="1">
      <c r="A34" s="462"/>
      <c r="B34" s="464"/>
      <c r="C34" s="170" t="s">
        <v>34</v>
      </c>
      <c r="D34" s="177" t="s">
        <v>35</v>
      </c>
      <c r="E34" s="1">
        <v>2</v>
      </c>
      <c r="F34" s="11">
        <v>2</v>
      </c>
      <c r="G34" s="127"/>
      <c r="H34" s="128"/>
      <c r="I34" s="128"/>
      <c r="J34" s="129"/>
      <c r="K34" s="14">
        <v>2</v>
      </c>
      <c r="L34" s="1">
        <v>2</v>
      </c>
      <c r="M34" s="1"/>
      <c r="N34" s="13"/>
      <c r="O34" s="33"/>
      <c r="P34" s="34"/>
      <c r="Q34" s="34"/>
      <c r="R34" s="37"/>
      <c r="S34" s="14"/>
      <c r="T34" s="1"/>
      <c r="U34" s="1"/>
      <c r="V34" s="11"/>
      <c r="W34" s="183"/>
      <c r="X34" s="20"/>
      <c r="Y34" s="20"/>
    </row>
    <row r="35" spans="1:25" ht="24.95" customHeight="1">
      <c r="A35" s="462"/>
      <c r="B35" s="464"/>
      <c r="C35" s="170" t="s">
        <v>36</v>
      </c>
      <c r="D35" s="177" t="s">
        <v>37</v>
      </c>
      <c r="E35" s="1">
        <v>6</v>
      </c>
      <c r="F35" s="11">
        <v>6</v>
      </c>
      <c r="G35" s="127"/>
      <c r="H35" s="148"/>
      <c r="I35" s="148"/>
      <c r="J35" s="149"/>
      <c r="K35" s="14">
        <v>3</v>
      </c>
      <c r="L35" s="1">
        <v>3</v>
      </c>
      <c r="M35" s="1">
        <v>3</v>
      </c>
      <c r="N35" s="13">
        <v>3</v>
      </c>
      <c r="O35" s="33"/>
      <c r="P35" s="36"/>
      <c r="Q35" s="36"/>
      <c r="R35" s="40"/>
      <c r="S35" s="15"/>
      <c r="T35" s="6"/>
      <c r="U35" s="6"/>
      <c r="V35" s="16"/>
      <c r="W35" s="391" t="s">
        <v>197</v>
      </c>
      <c r="X35" s="20"/>
      <c r="Y35" s="20"/>
    </row>
    <row r="36" spans="1:25" ht="24.95" customHeight="1">
      <c r="A36" s="462"/>
      <c r="B36" s="464"/>
      <c r="C36" s="156" t="s">
        <v>38</v>
      </c>
      <c r="D36" s="178" t="s">
        <v>80</v>
      </c>
      <c r="E36" s="1">
        <v>1</v>
      </c>
      <c r="F36" s="11">
        <v>3</v>
      </c>
      <c r="G36" s="127"/>
      <c r="H36" s="128"/>
      <c r="I36" s="128"/>
      <c r="J36" s="129"/>
      <c r="K36" s="14">
        <v>1</v>
      </c>
      <c r="L36" s="1">
        <v>3</v>
      </c>
      <c r="M36" s="1"/>
      <c r="N36" s="13"/>
      <c r="O36" s="33"/>
      <c r="P36" s="34"/>
      <c r="Q36" s="34"/>
      <c r="R36" s="37"/>
      <c r="S36" s="14"/>
      <c r="T36" s="1"/>
      <c r="U36" s="1"/>
      <c r="V36" s="11"/>
      <c r="W36" s="391" t="s">
        <v>198</v>
      </c>
      <c r="X36" s="20"/>
      <c r="Y36" s="20"/>
    </row>
    <row r="37" spans="1:25" ht="24.95" customHeight="1">
      <c r="A37" s="462"/>
      <c r="B37" s="464"/>
      <c r="C37" s="170" t="s">
        <v>39</v>
      </c>
      <c r="D37" s="177" t="s">
        <v>40</v>
      </c>
      <c r="E37" s="1">
        <v>3</v>
      </c>
      <c r="F37" s="11">
        <v>3</v>
      </c>
      <c r="G37" s="127"/>
      <c r="H37" s="128"/>
      <c r="I37" s="128"/>
      <c r="J37" s="129"/>
      <c r="K37" s="14">
        <v>3</v>
      </c>
      <c r="L37" s="1">
        <v>3</v>
      </c>
      <c r="M37" s="1"/>
      <c r="N37" s="13"/>
      <c r="O37" s="33"/>
      <c r="P37" s="34"/>
      <c r="Q37" s="34"/>
      <c r="R37" s="37"/>
      <c r="S37" s="14"/>
      <c r="T37" s="1"/>
      <c r="U37" s="1"/>
      <c r="V37" s="11"/>
      <c r="W37" s="100"/>
      <c r="X37" s="20"/>
      <c r="Y37" s="20"/>
    </row>
    <row r="38" spans="1:25" ht="24.95" customHeight="1">
      <c r="A38" s="462"/>
      <c r="B38" s="464"/>
      <c r="C38" s="170" t="s">
        <v>41</v>
      </c>
      <c r="D38" s="484" t="s">
        <v>209</v>
      </c>
      <c r="E38" s="1">
        <v>1</v>
      </c>
      <c r="F38" s="11">
        <v>3</v>
      </c>
      <c r="G38" s="127"/>
      <c r="H38" s="128"/>
      <c r="I38" s="128"/>
      <c r="J38" s="129"/>
      <c r="K38" s="150"/>
      <c r="L38" s="151"/>
      <c r="M38" s="151">
        <v>1</v>
      </c>
      <c r="N38" s="153">
        <v>3</v>
      </c>
      <c r="O38" s="33"/>
      <c r="P38" s="34"/>
      <c r="Q38" s="34"/>
      <c r="R38" s="37"/>
      <c r="S38" s="14"/>
      <c r="T38" s="1"/>
      <c r="U38" s="1"/>
      <c r="V38" s="11"/>
      <c r="W38" s="112"/>
      <c r="X38" s="20"/>
      <c r="Y38" s="20"/>
    </row>
    <row r="39" spans="1:25" ht="24.95" customHeight="1">
      <c r="A39" s="462"/>
      <c r="B39" s="464"/>
      <c r="C39" s="170" t="s">
        <v>61</v>
      </c>
      <c r="D39" s="177" t="s">
        <v>51</v>
      </c>
      <c r="E39" s="1">
        <v>3</v>
      </c>
      <c r="F39" s="11">
        <v>3</v>
      </c>
      <c r="G39" s="127"/>
      <c r="H39" s="128"/>
      <c r="I39" s="128"/>
      <c r="J39" s="129"/>
      <c r="K39" s="150">
        <v>3</v>
      </c>
      <c r="L39" s="151">
        <v>3</v>
      </c>
      <c r="M39" s="151"/>
      <c r="N39" s="153"/>
      <c r="O39" s="33"/>
      <c r="P39" s="34"/>
      <c r="Q39" s="34"/>
      <c r="R39" s="37"/>
      <c r="S39" s="14"/>
      <c r="T39" s="1"/>
      <c r="U39" s="1"/>
      <c r="V39" s="11"/>
      <c r="W39" s="112"/>
      <c r="X39" s="20"/>
      <c r="Y39" s="20"/>
    </row>
    <row r="40" spans="1:25" ht="24.95" customHeight="1">
      <c r="A40" s="462"/>
      <c r="B40" s="464"/>
      <c r="C40" s="170" t="s">
        <v>42</v>
      </c>
      <c r="D40" s="177" t="s">
        <v>1</v>
      </c>
      <c r="E40" s="1">
        <v>3</v>
      </c>
      <c r="F40" s="11">
        <v>3</v>
      </c>
      <c r="G40" s="127"/>
      <c r="H40" s="128"/>
      <c r="I40" s="128"/>
      <c r="J40" s="129"/>
      <c r="K40" s="154"/>
      <c r="L40" s="151"/>
      <c r="M40" s="151">
        <v>3</v>
      </c>
      <c r="N40" s="153">
        <v>3</v>
      </c>
      <c r="O40" s="33"/>
      <c r="P40" s="34"/>
      <c r="Q40" s="34"/>
      <c r="R40" s="37"/>
      <c r="S40" s="14"/>
      <c r="T40" s="1"/>
      <c r="U40" s="1"/>
      <c r="V40" s="11"/>
      <c r="W40" s="113"/>
      <c r="X40" s="20"/>
      <c r="Y40" s="20"/>
    </row>
    <row r="41" spans="1:25" ht="24.95" customHeight="1">
      <c r="A41" s="462"/>
      <c r="B41" s="464"/>
      <c r="C41" s="170" t="s">
        <v>191</v>
      </c>
      <c r="D41" s="177" t="s">
        <v>85</v>
      </c>
      <c r="E41" s="192">
        <v>3</v>
      </c>
      <c r="F41" s="195">
        <v>4</v>
      </c>
      <c r="G41" s="227"/>
      <c r="H41" s="228"/>
      <c r="I41" s="228"/>
      <c r="J41" s="229"/>
      <c r="K41" s="243"/>
      <c r="L41" s="192"/>
      <c r="M41" s="192">
        <v>3</v>
      </c>
      <c r="N41" s="242">
        <v>4</v>
      </c>
      <c r="O41" s="33"/>
      <c r="P41" s="34"/>
      <c r="Q41" s="34"/>
      <c r="R41" s="37"/>
      <c r="S41" s="14"/>
      <c r="T41" s="1"/>
      <c r="U41" s="1"/>
      <c r="V41" s="11"/>
      <c r="W41" s="112"/>
      <c r="X41" s="20"/>
      <c r="Y41" s="20"/>
    </row>
    <row r="42" spans="1:25" ht="24.95" customHeight="1">
      <c r="A42" s="462"/>
      <c r="B42" s="464"/>
      <c r="C42" s="171" t="s">
        <v>43</v>
      </c>
      <c r="D42" s="179" t="s">
        <v>81</v>
      </c>
      <c r="E42" s="151">
        <v>1</v>
      </c>
      <c r="F42" s="152">
        <v>3</v>
      </c>
      <c r="G42" s="127"/>
      <c r="H42" s="128"/>
      <c r="I42" s="128"/>
      <c r="J42" s="129"/>
      <c r="K42" s="150"/>
      <c r="L42" s="151" t="s">
        <v>33</v>
      </c>
      <c r="M42" s="151"/>
      <c r="N42" s="153"/>
      <c r="O42" s="33">
        <v>1</v>
      </c>
      <c r="P42" s="34">
        <v>3</v>
      </c>
      <c r="Q42" s="34"/>
      <c r="R42" s="37"/>
      <c r="S42" s="14"/>
      <c r="T42" s="1"/>
      <c r="U42" s="1"/>
      <c r="V42" s="11"/>
      <c r="W42" s="391" t="s">
        <v>201</v>
      </c>
      <c r="X42" s="20"/>
      <c r="Y42" s="20"/>
    </row>
    <row r="43" spans="1:25" ht="24.95" customHeight="1">
      <c r="A43" s="462"/>
      <c r="B43" s="464"/>
      <c r="C43" s="1" t="s">
        <v>60</v>
      </c>
      <c r="D43" s="180" t="s">
        <v>59</v>
      </c>
      <c r="E43" s="151">
        <v>3</v>
      </c>
      <c r="F43" s="152">
        <v>3</v>
      </c>
      <c r="G43" s="127"/>
      <c r="H43" s="128"/>
      <c r="I43" s="128"/>
      <c r="J43" s="129"/>
      <c r="K43" s="150"/>
      <c r="L43" s="151"/>
      <c r="M43" s="151"/>
      <c r="N43" s="153"/>
      <c r="O43" s="33">
        <v>3</v>
      </c>
      <c r="P43" s="34">
        <v>3</v>
      </c>
      <c r="Q43" s="34"/>
      <c r="R43" s="37"/>
      <c r="S43" s="14"/>
      <c r="T43" s="1"/>
      <c r="U43" s="1"/>
      <c r="V43" s="11"/>
      <c r="W43" s="184"/>
      <c r="X43" s="20"/>
      <c r="Y43" s="20"/>
    </row>
    <row r="44" spans="1:25" ht="24.95" customHeight="1">
      <c r="A44" s="462"/>
      <c r="B44" s="464"/>
      <c r="C44" s="170" t="s">
        <v>44</v>
      </c>
      <c r="D44" s="177" t="s">
        <v>45</v>
      </c>
      <c r="E44" s="1">
        <v>3</v>
      </c>
      <c r="F44" s="11">
        <v>3</v>
      </c>
      <c r="G44" s="127"/>
      <c r="H44" s="128"/>
      <c r="I44" s="128"/>
      <c r="J44" s="129"/>
      <c r="K44" s="150"/>
      <c r="L44" s="151"/>
      <c r="M44" s="151"/>
      <c r="N44" s="153"/>
      <c r="O44" s="33">
        <v>3</v>
      </c>
      <c r="P44" s="34">
        <v>3</v>
      </c>
      <c r="Q44" s="34"/>
      <c r="R44" s="37"/>
      <c r="S44" s="14"/>
      <c r="T44" s="1"/>
      <c r="U44" s="1"/>
      <c r="V44" s="11"/>
      <c r="W44" s="183"/>
      <c r="X44" s="20"/>
      <c r="Y44" s="20"/>
    </row>
    <row r="45" spans="1:25" ht="24.95" customHeight="1">
      <c r="A45" s="462"/>
      <c r="B45" s="464"/>
      <c r="C45" s="170" t="s">
        <v>207</v>
      </c>
      <c r="D45" s="392" t="s">
        <v>86</v>
      </c>
      <c r="E45" s="1">
        <v>3</v>
      </c>
      <c r="F45" s="11">
        <v>3</v>
      </c>
      <c r="G45" s="127"/>
      <c r="H45" s="128"/>
      <c r="I45" s="128"/>
      <c r="J45" s="129"/>
      <c r="K45" s="14"/>
      <c r="L45" s="1"/>
      <c r="M45" s="1"/>
      <c r="N45" s="13"/>
      <c r="O45" s="33">
        <v>3</v>
      </c>
      <c r="P45" s="34">
        <v>3</v>
      </c>
      <c r="Q45" s="34"/>
      <c r="R45" s="37"/>
      <c r="S45" s="14"/>
      <c r="T45" s="1"/>
      <c r="U45" s="1"/>
      <c r="V45" s="11"/>
      <c r="W45" s="183"/>
      <c r="X45" s="20"/>
      <c r="Y45" s="20"/>
    </row>
    <row r="46" spans="1:25" ht="24.95" customHeight="1">
      <c r="A46" s="462"/>
      <c r="B46" s="464"/>
      <c r="C46" s="170" t="s">
        <v>208</v>
      </c>
      <c r="D46" s="392" t="s">
        <v>87</v>
      </c>
      <c r="E46" s="1">
        <v>3</v>
      </c>
      <c r="F46" s="11">
        <v>3</v>
      </c>
      <c r="G46" s="127"/>
      <c r="H46" s="128"/>
      <c r="I46" s="128"/>
      <c r="J46" s="129"/>
      <c r="K46" s="14"/>
      <c r="L46" s="1"/>
      <c r="M46" s="1"/>
      <c r="N46" s="13"/>
      <c r="O46" s="33"/>
      <c r="P46" s="34"/>
      <c r="Q46" s="34">
        <v>3</v>
      </c>
      <c r="R46" s="37">
        <v>3</v>
      </c>
      <c r="S46" s="15"/>
      <c r="T46" s="6"/>
      <c r="U46" s="6"/>
      <c r="V46" s="16"/>
      <c r="W46" s="185"/>
      <c r="X46" s="20"/>
      <c r="Y46" s="20"/>
    </row>
    <row r="47" spans="1:25" ht="24.95" customHeight="1">
      <c r="A47" s="462"/>
      <c r="B47" s="464"/>
      <c r="C47" s="170" t="s">
        <v>46</v>
      </c>
      <c r="D47" s="177" t="s">
        <v>82</v>
      </c>
      <c r="E47" s="1">
        <v>1</v>
      </c>
      <c r="F47" s="11">
        <v>3</v>
      </c>
      <c r="G47" s="127"/>
      <c r="H47" s="128"/>
      <c r="I47" s="128"/>
      <c r="J47" s="129"/>
      <c r="K47" s="14"/>
      <c r="L47" s="1"/>
      <c r="M47" s="1"/>
      <c r="N47" s="13"/>
      <c r="O47" s="33"/>
      <c r="P47" s="34"/>
      <c r="Q47" s="34">
        <v>1</v>
      </c>
      <c r="R47" s="37">
        <v>3</v>
      </c>
      <c r="S47" s="14"/>
      <c r="T47" s="1"/>
      <c r="U47" s="1"/>
      <c r="V47" s="11"/>
      <c r="W47" s="393" t="s">
        <v>202</v>
      </c>
      <c r="X47" s="20"/>
      <c r="Y47" s="20"/>
    </row>
    <row r="48" spans="1:25" ht="24.95" customHeight="1">
      <c r="A48" s="462"/>
      <c r="B48" s="464"/>
      <c r="C48" s="156" t="s">
        <v>47</v>
      </c>
      <c r="D48" s="178" t="s">
        <v>204</v>
      </c>
      <c r="E48" s="1">
        <v>2</v>
      </c>
      <c r="F48" s="11">
        <v>6</v>
      </c>
      <c r="G48" s="127"/>
      <c r="H48" s="128"/>
      <c r="I48" s="128"/>
      <c r="J48" s="129"/>
      <c r="K48" s="14"/>
      <c r="L48" s="1"/>
      <c r="M48" s="1"/>
      <c r="N48" s="13"/>
      <c r="O48" s="33">
        <v>1</v>
      </c>
      <c r="P48" s="34">
        <v>3</v>
      </c>
      <c r="Q48" s="34">
        <v>1</v>
      </c>
      <c r="R48" s="37">
        <v>3</v>
      </c>
      <c r="S48" s="14"/>
      <c r="T48" s="1"/>
      <c r="U48" s="1"/>
      <c r="V48" s="11"/>
      <c r="W48" s="80"/>
      <c r="X48" s="20"/>
      <c r="Y48" s="20"/>
    </row>
    <row r="49" spans="1:25" ht="24.95" customHeight="1">
      <c r="A49" s="462"/>
      <c r="B49" s="464"/>
      <c r="C49" s="379" t="s">
        <v>203</v>
      </c>
      <c r="D49" s="177" t="s">
        <v>48</v>
      </c>
      <c r="E49" s="1">
        <v>3</v>
      </c>
      <c r="F49" s="11">
        <v>3</v>
      </c>
      <c r="G49" s="127"/>
      <c r="H49" s="128"/>
      <c r="I49" s="128"/>
      <c r="J49" s="129"/>
      <c r="K49" s="14"/>
      <c r="L49" s="1"/>
      <c r="M49" s="1"/>
      <c r="N49" s="13"/>
      <c r="O49" s="33" t="s">
        <v>33</v>
      </c>
      <c r="P49" s="34"/>
      <c r="Q49" s="34">
        <v>3</v>
      </c>
      <c r="R49" s="37">
        <v>3</v>
      </c>
      <c r="S49" s="14"/>
      <c r="T49" s="1"/>
      <c r="U49" s="1"/>
      <c r="V49" s="11"/>
      <c r="W49" s="102"/>
      <c r="X49" s="20"/>
      <c r="Y49" s="20"/>
    </row>
    <row r="50" spans="1:25" ht="24.95" customHeight="1" thickBot="1">
      <c r="A50" s="463"/>
      <c r="B50" s="465"/>
      <c r="C50" s="466" t="s">
        <v>20</v>
      </c>
      <c r="D50" s="467"/>
      <c r="E50" s="24">
        <f>SUM(E24:E49)</f>
        <v>69</v>
      </c>
      <c r="F50" s="26">
        <f t="shared" ref="F50:J50" si="1">SUM(F24:F49)</f>
        <v>88</v>
      </c>
      <c r="G50" s="145">
        <f t="shared" si="1"/>
        <v>14</v>
      </c>
      <c r="H50" s="146">
        <f t="shared" si="1"/>
        <v>18</v>
      </c>
      <c r="I50" s="146">
        <f t="shared" si="1"/>
        <v>14</v>
      </c>
      <c r="J50" s="147">
        <f t="shared" si="1"/>
        <v>16</v>
      </c>
      <c r="K50" s="26">
        <f t="shared" ref="K50:V50" si="2">SUM(K28:K49)</f>
        <v>12</v>
      </c>
      <c r="L50" s="24">
        <f t="shared" si="2"/>
        <v>14</v>
      </c>
      <c r="M50" s="24">
        <f t="shared" si="2"/>
        <v>10</v>
      </c>
      <c r="N50" s="25">
        <f t="shared" si="2"/>
        <v>13</v>
      </c>
      <c r="O50" s="30">
        <f t="shared" si="2"/>
        <v>11</v>
      </c>
      <c r="P50" s="31">
        <f t="shared" si="2"/>
        <v>15</v>
      </c>
      <c r="Q50" s="31">
        <f t="shared" si="2"/>
        <v>8</v>
      </c>
      <c r="R50" s="32">
        <f t="shared" si="2"/>
        <v>12</v>
      </c>
      <c r="S50" s="26">
        <f t="shared" si="2"/>
        <v>0</v>
      </c>
      <c r="T50" s="24">
        <f t="shared" si="2"/>
        <v>0</v>
      </c>
      <c r="U50" s="24">
        <f t="shared" si="2"/>
        <v>0</v>
      </c>
      <c r="V50" s="24">
        <f t="shared" si="2"/>
        <v>0</v>
      </c>
      <c r="W50" s="81"/>
    </row>
    <row r="51" spans="1:25" ht="17.25" customHeight="1" thickBot="1">
      <c r="A51" s="458" t="s">
        <v>25</v>
      </c>
      <c r="B51" s="459"/>
      <c r="C51" s="459"/>
      <c r="D51" s="460"/>
      <c r="E51" s="125">
        <f t="shared" ref="E51:V51" si="3">SUM(E50,E23)</f>
        <v>99</v>
      </c>
      <c r="F51" s="126">
        <f t="shared" si="3"/>
        <v>128</v>
      </c>
      <c r="G51" s="142">
        <f t="shared" si="3"/>
        <v>18</v>
      </c>
      <c r="H51" s="143">
        <f t="shared" si="3"/>
        <v>24</v>
      </c>
      <c r="I51" s="143">
        <f t="shared" si="3"/>
        <v>20</v>
      </c>
      <c r="J51" s="144">
        <f t="shared" si="3"/>
        <v>26</v>
      </c>
      <c r="K51" s="108">
        <f t="shared" si="3"/>
        <v>18</v>
      </c>
      <c r="L51" s="49">
        <f t="shared" si="3"/>
        <v>22</v>
      </c>
      <c r="M51" s="49">
        <f t="shared" si="3"/>
        <v>16</v>
      </c>
      <c r="N51" s="54">
        <f t="shared" si="3"/>
        <v>21</v>
      </c>
      <c r="O51" s="61">
        <f t="shared" si="3"/>
        <v>15</v>
      </c>
      <c r="P51" s="50">
        <f t="shared" si="3"/>
        <v>19</v>
      </c>
      <c r="Q51" s="50">
        <f t="shared" si="3"/>
        <v>12</v>
      </c>
      <c r="R51" s="62">
        <f t="shared" si="3"/>
        <v>16</v>
      </c>
      <c r="S51" s="58">
        <f t="shared" si="3"/>
        <v>0</v>
      </c>
      <c r="T51" s="49">
        <f t="shared" si="3"/>
        <v>0</v>
      </c>
      <c r="U51" s="49">
        <f t="shared" si="3"/>
        <v>0</v>
      </c>
      <c r="V51" s="49">
        <f t="shared" si="3"/>
        <v>0</v>
      </c>
      <c r="W51" s="98"/>
    </row>
    <row r="52" spans="1:25" ht="19.5">
      <c r="C52" s="28"/>
      <c r="D52" s="20"/>
      <c r="E52" s="21"/>
      <c r="F52" s="22"/>
      <c r="G52" s="22"/>
      <c r="H52" s="29"/>
      <c r="I52" s="29"/>
      <c r="J52" s="29"/>
      <c r="K52" s="29"/>
      <c r="L52" s="29"/>
      <c r="M52" s="29"/>
      <c r="N52" s="22"/>
      <c r="O52" s="22"/>
      <c r="P52" s="22"/>
      <c r="Q52" s="22"/>
      <c r="R52" s="22"/>
      <c r="S52" s="22"/>
      <c r="T52" s="22"/>
      <c r="U52" s="22"/>
      <c r="V52" s="22"/>
      <c r="W52" s="17"/>
    </row>
    <row r="53" spans="1:25" ht="16.5" customHeight="1">
      <c r="C53" s="457" t="s">
        <v>54</v>
      </c>
      <c r="D53" s="457"/>
      <c r="E53" s="457"/>
      <c r="F53" s="457"/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57"/>
      <c r="R53" s="457"/>
      <c r="S53" s="457"/>
      <c r="T53" s="457"/>
      <c r="U53" s="457"/>
      <c r="V53" s="457"/>
      <c r="W53" s="17"/>
    </row>
    <row r="54" spans="1:25">
      <c r="A54" s="17"/>
      <c r="B54" s="17"/>
      <c r="C54" s="456" t="s">
        <v>83</v>
      </c>
      <c r="D54" s="456"/>
      <c r="E54" s="456"/>
      <c r="F54" s="456"/>
      <c r="G54" s="456"/>
      <c r="H54" s="456"/>
      <c r="I54" s="456"/>
      <c r="J54" s="456"/>
      <c r="K54" s="456"/>
      <c r="L54" s="456"/>
      <c r="M54" s="456"/>
      <c r="N54" s="456"/>
      <c r="O54" s="456"/>
      <c r="P54" s="456"/>
      <c r="Q54" s="456"/>
      <c r="R54" s="456"/>
      <c r="S54" s="456"/>
      <c r="T54" s="456"/>
      <c r="U54" s="456"/>
      <c r="V54" s="456"/>
      <c r="W54" s="23"/>
    </row>
    <row r="55" spans="1:25">
      <c r="C55" s="456" t="s">
        <v>55</v>
      </c>
      <c r="D55" s="456"/>
      <c r="E55" s="456"/>
      <c r="F55" s="456"/>
      <c r="G55" s="456"/>
      <c r="H55" s="456"/>
      <c r="I55" s="456"/>
      <c r="J55" s="456"/>
      <c r="K55" s="456"/>
      <c r="L55" s="456"/>
      <c r="M55" s="456"/>
      <c r="N55" s="456"/>
      <c r="O55" s="456"/>
      <c r="P55" s="456"/>
      <c r="Q55" s="456"/>
      <c r="R55" s="456"/>
      <c r="S55" s="456"/>
      <c r="T55" s="456"/>
      <c r="U55" s="456"/>
      <c r="V55" s="456"/>
    </row>
    <row r="56" spans="1:25">
      <c r="C56" s="27" t="s">
        <v>56</v>
      </c>
      <c r="D56" s="186"/>
      <c r="E56" s="186"/>
      <c r="H56" s="27"/>
      <c r="K56" s="172"/>
    </row>
    <row r="75" spans="23:23">
      <c r="W75" s="22"/>
    </row>
    <row r="76" spans="23:23">
      <c r="W76" s="89"/>
    </row>
    <row r="77" spans="23:23">
      <c r="W77" s="90"/>
    </row>
  </sheetData>
  <mergeCells count="47">
    <mergeCell ref="C55:V55"/>
    <mergeCell ref="C53:V53"/>
    <mergeCell ref="A51:D51"/>
    <mergeCell ref="A24:A50"/>
    <mergeCell ref="B26:B50"/>
    <mergeCell ref="C50:D50"/>
    <mergeCell ref="C54:V54"/>
    <mergeCell ref="W26:W27"/>
    <mergeCell ref="B10:B11"/>
    <mergeCell ref="B12:B15"/>
    <mergeCell ref="C12:D12"/>
    <mergeCell ref="C13:D13"/>
    <mergeCell ref="C14:D14"/>
    <mergeCell ref="C20:D20"/>
    <mergeCell ref="C17:D17"/>
    <mergeCell ref="C18:D18"/>
    <mergeCell ref="C19:D19"/>
    <mergeCell ref="W16:W20"/>
    <mergeCell ref="B24:B25"/>
    <mergeCell ref="W12:W15"/>
    <mergeCell ref="D2:W2"/>
    <mergeCell ref="F6:F9"/>
    <mergeCell ref="G6:V6"/>
    <mergeCell ref="W6:W9"/>
    <mergeCell ref="G7:J7"/>
    <mergeCell ref="Q8:R8"/>
    <mergeCell ref="U8:V8"/>
    <mergeCell ref="G8:H8"/>
    <mergeCell ref="S7:V7"/>
    <mergeCell ref="S8:T8"/>
    <mergeCell ref="O8:P8"/>
    <mergeCell ref="E6:E9"/>
    <mergeCell ref="O7:R7"/>
    <mergeCell ref="D4:W4"/>
    <mergeCell ref="K7:N7"/>
    <mergeCell ref="B4:C4"/>
    <mergeCell ref="I8:J8"/>
    <mergeCell ref="K8:L8"/>
    <mergeCell ref="M8:N8"/>
    <mergeCell ref="A10:A23"/>
    <mergeCell ref="C6:C9"/>
    <mergeCell ref="D6:D9"/>
    <mergeCell ref="B23:D23"/>
    <mergeCell ref="C15:D15"/>
    <mergeCell ref="B16:B20"/>
    <mergeCell ref="C16:D16"/>
    <mergeCell ref="A6:B9"/>
  </mergeCells>
  <phoneticPr fontId="2" type="noConversion"/>
  <printOptions horizontalCentered="1"/>
  <pageMargins left="0.19685039370078741" right="0" top="0.19685039370078741" bottom="0.19685039370078741" header="0" footer="0.19685039370078741"/>
  <pageSetup paperSize="9" scale="70" fitToWidth="0" orientation="portrait" r:id="rId1"/>
  <headerFooter alignWithMargins="0">
    <oddFooter>&amp;R&amp;"Times New Roman,標準"&amp;F &amp;"新細明體,標準"第&amp;"Times New Roman,標準" &amp;P &amp;"新細明體,標準"頁，共&amp;"Times New Roman,標準" &amp;N &amp;"新細明體,標準"頁&amp;"Times New Roman,標準"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opLeftCell="A13" workbookViewId="0">
      <selection activeCell="H9" sqref="H9:H10"/>
    </sheetView>
  </sheetViews>
  <sheetFormatPr defaultRowHeight="16.5"/>
  <cols>
    <col min="1" max="1" width="2.625" customWidth="1"/>
    <col min="2" max="2" width="4.875" customWidth="1"/>
    <col min="3" max="3" width="10" customWidth="1"/>
    <col min="4" max="4" width="18.375" bestFit="1" customWidth="1"/>
    <col min="5" max="6" width="5.5" bestFit="1" customWidth="1"/>
    <col min="7" max="22" width="3.75" customWidth="1"/>
    <col min="23" max="23" width="11.875" customWidth="1"/>
  </cols>
  <sheetData>
    <row r="1" spans="1:23" ht="17.45" customHeight="1">
      <c r="A1" s="186"/>
      <c r="B1" s="186"/>
      <c r="C1" s="187"/>
      <c r="D1" s="427" t="s">
        <v>205</v>
      </c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</row>
    <row r="2" spans="1:23" ht="21">
      <c r="A2" s="186"/>
      <c r="B2" s="186"/>
      <c r="C2" s="187"/>
      <c r="D2" s="187"/>
      <c r="E2" s="187"/>
      <c r="F2" s="190"/>
      <c r="G2" s="190"/>
      <c r="H2" s="187"/>
      <c r="I2" s="187"/>
      <c r="J2" s="187"/>
      <c r="K2" s="187"/>
      <c r="L2" s="187"/>
      <c r="M2" s="187"/>
      <c r="N2" s="187"/>
      <c r="O2" s="187"/>
      <c r="P2" s="186"/>
      <c r="Q2" s="186"/>
      <c r="R2" s="186"/>
      <c r="S2" s="186"/>
      <c r="T2" s="186"/>
      <c r="U2" s="186"/>
      <c r="V2" s="186"/>
      <c r="W2" s="186"/>
    </row>
    <row r="3" spans="1:23">
      <c r="A3" s="186"/>
      <c r="B3" s="401" t="s">
        <v>0</v>
      </c>
      <c r="C3" s="401"/>
      <c r="D3" s="401" t="s">
        <v>21</v>
      </c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</row>
    <row r="4" spans="1:23" ht="17.25" thickBot="1">
      <c r="A4" s="186"/>
      <c r="B4" s="186"/>
      <c r="C4" s="188"/>
      <c r="D4" s="189"/>
      <c r="E4" s="189"/>
      <c r="F4" s="191"/>
      <c r="G4" s="191"/>
      <c r="H4" s="188"/>
      <c r="I4" s="188"/>
      <c r="J4" s="188"/>
      <c r="K4" s="188"/>
      <c r="L4" s="188"/>
      <c r="M4" s="188"/>
      <c r="N4" s="188"/>
      <c r="O4" s="188"/>
      <c r="P4" s="186"/>
      <c r="Q4" s="186"/>
      <c r="R4" s="186"/>
      <c r="S4" s="186"/>
      <c r="T4" s="186"/>
      <c r="U4" s="186"/>
      <c r="V4" s="186"/>
      <c r="W4" s="186"/>
    </row>
    <row r="5" spans="1:23" ht="17.25" thickTop="1">
      <c r="A5" s="421" t="s">
        <v>91</v>
      </c>
      <c r="B5" s="422"/>
      <c r="C5" s="411" t="s">
        <v>92</v>
      </c>
      <c r="D5" s="411" t="s">
        <v>93</v>
      </c>
      <c r="E5" s="411" t="s">
        <v>94</v>
      </c>
      <c r="F5" s="429" t="s">
        <v>95</v>
      </c>
      <c r="G5" s="432" t="s">
        <v>96</v>
      </c>
      <c r="H5" s="433"/>
      <c r="I5" s="433"/>
      <c r="J5" s="433"/>
      <c r="K5" s="433"/>
      <c r="L5" s="433"/>
      <c r="M5" s="433"/>
      <c r="N5" s="433"/>
      <c r="O5" s="434"/>
      <c r="P5" s="434"/>
      <c r="Q5" s="434"/>
      <c r="R5" s="434"/>
      <c r="S5" s="434"/>
      <c r="T5" s="434"/>
      <c r="U5" s="434"/>
      <c r="V5" s="435"/>
      <c r="W5" s="436" t="s">
        <v>97</v>
      </c>
    </row>
    <row r="6" spans="1:23">
      <c r="A6" s="423"/>
      <c r="B6" s="424"/>
      <c r="C6" s="412"/>
      <c r="D6" s="412"/>
      <c r="E6" s="442"/>
      <c r="F6" s="430"/>
      <c r="G6" s="439" t="s">
        <v>98</v>
      </c>
      <c r="H6" s="440"/>
      <c r="I6" s="440"/>
      <c r="J6" s="404"/>
      <c r="K6" s="405" t="s">
        <v>99</v>
      </c>
      <c r="L6" s="405"/>
      <c r="M6" s="405"/>
      <c r="N6" s="405"/>
      <c r="O6" s="439" t="s">
        <v>100</v>
      </c>
      <c r="P6" s="440"/>
      <c r="Q6" s="440"/>
      <c r="R6" s="404"/>
      <c r="S6" s="405" t="s">
        <v>101</v>
      </c>
      <c r="T6" s="405"/>
      <c r="U6" s="405"/>
      <c r="V6" s="405"/>
      <c r="W6" s="437"/>
    </row>
    <row r="7" spans="1:23">
      <c r="A7" s="423"/>
      <c r="B7" s="424"/>
      <c r="C7" s="412"/>
      <c r="D7" s="412"/>
      <c r="E7" s="442"/>
      <c r="F7" s="430"/>
      <c r="G7" s="439" t="s">
        <v>102</v>
      </c>
      <c r="H7" s="441"/>
      <c r="I7" s="403" t="s">
        <v>103</v>
      </c>
      <c r="J7" s="404"/>
      <c r="K7" s="405" t="s">
        <v>102</v>
      </c>
      <c r="L7" s="406"/>
      <c r="M7" s="407" t="s">
        <v>103</v>
      </c>
      <c r="N7" s="405"/>
      <c r="O7" s="439" t="s">
        <v>102</v>
      </c>
      <c r="P7" s="441"/>
      <c r="Q7" s="403" t="s">
        <v>103</v>
      </c>
      <c r="R7" s="404"/>
      <c r="S7" s="405" t="s">
        <v>102</v>
      </c>
      <c r="T7" s="406"/>
      <c r="U7" s="407" t="s">
        <v>103</v>
      </c>
      <c r="V7" s="405"/>
      <c r="W7" s="437"/>
    </row>
    <row r="8" spans="1:23" ht="17.25" thickBot="1">
      <c r="A8" s="425"/>
      <c r="B8" s="426"/>
      <c r="C8" s="413"/>
      <c r="D8" s="413"/>
      <c r="E8" s="443"/>
      <c r="F8" s="431"/>
      <c r="G8" s="205" t="s">
        <v>94</v>
      </c>
      <c r="H8" s="206" t="s">
        <v>95</v>
      </c>
      <c r="I8" s="206" t="s">
        <v>94</v>
      </c>
      <c r="J8" s="207" t="s">
        <v>95</v>
      </c>
      <c r="K8" s="208" t="s">
        <v>94</v>
      </c>
      <c r="L8" s="209" t="s">
        <v>95</v>
      </c>
      <c r="M8" s="209" t="s">
        <v>94</v>
      </c>
      <c r="N8" s="210" t="s">
        <v>95</v>
      </c>
      <c r="O8" s="205" t="s">
        <v>94</v>
      </c>
      <c r="P8" s="206" t="s">
        <v>95</v>
      </c>
      <c r="Q8" s="206" t="s">
        <v>94</v>
      </c>
      <c r="R8" s="207" t="s">
        <v>95</v>
      </c>
      <c r="S8" s="208" t="s">
        <v>94</v>
      </c>
      <c r="T8" s="209" t="s">
        <v>95</v>
      </c>
      <c r="U8" s="209" t="s">
        <v>94</v>
      </c>
      <c r="V8" s="210" t="s">
        <v>95</v>
      </c>
      <c r="W8" s="438"/>
    </row>
    <row r="9" spans="1:23">
      <c r="A9" s="461" t="s">
        <v>104</v>
      </c>
      <c r="B9" s="469" t="s">
        <v>105</v>
      </c>
      <c r="C9" s="222" t="s">
        <v>106</v>
      </c>
      <c r="D9" s="358" t="s">
        <v>107</v>
      </c>
      <c r="E9" s="216">
        <v>3</v>
      </c>
      <c r="F9" s="217">
        <v>3</v>
      </c>
      <c r="G9" s="233"/>
      <c r="H9" s="234"/>
      <c r="I9" s="234"/>
      <c r="J9" s="235"/>
      <c r="K9" s="301"/>
      <c r="L9" s="201"/>
      <c r="M9" s="201"/>
      <c r="N9" s="203"/>
      <c r="O9" s="364">
        <v>3</v>
      </c>
      <c r="P9" s="365">
        <v>3</v>
      </c>
      <c r="Q9" s="234"/>
      <c r="R9" s="235"/>
      <c r="S9" s="202"/>
      <c r="T9" s="201"/>
      <c r="U9" s="201"/>
      <c r="V9" s="211"/>
      <c r="W9" s="295"/>
    </row>
    <row r="10" spans="1:23" ht="17.25" thickBot="1">
      <c r="A10" s="468"/>
      <c r="B10" s="470"/>
      <c r="C10" s="240" t="s">
        <v>108</v>
      </c>
      <c r="D10" s="356" t="s">
        <v>109</v>
      </c>
      <c r="E10" s="240">
        <v>3</v>
      </c>
      <c r="F10" s="314">
        <v>3</v>
      </c>
      <c r="G10" s="236"/>
      <c r="H10" s="237"/>
      <c r="I10" s="237"/>
      <c r="J10" s="238"/>
      <c r="K10" s="212"/>
      <c r="L10" s="198"/>
      <c r="M10" s="198"/>
      <c r="N10" s="199"/>
      <c r="O10" s="236"/>
      <c r="P10" s="237"/>
      <c r="Q10" s="359">
        <v>3</v>
      </c>
      <c r="R10" s="360">
        <v>3</v>
      </c>
      <c r="S10" s="200"/>
      <c r="T10" s="198"/>
      <c r="U10" s="198"/>
      <c r="V10" s="213"/>
      <c r="W10" s="204"/>
    </row>
    <row r="11" spans="1:23" ht="17.25" thickBot="1">
      <c r="A11" s="468"/>
      <c r="B11" s="315"/>
      <c r="C11" s="240" t="s">
        <v>188</v>
      </c>
      <c r="D11" s="352" t="s">
        <v>110</v>
      </c>
      <c r="E11" s="311">
        <v>3</v>
      </c>
      <c r="F11" s="312">
        <v>3</v>
      </c>
      <c r="G11" s="340"/>
      <c r="H11" s="338"/>
      <c r="I11" s="338" t="s">
        <v>111</v>
      </c>
      <c r="J11" s="339"/>
      <c r="K11" s="245">
        <v>3</v>
      </c>
      <c r="L11" s="193">
        <v>3</v>
      </c>
      <c r="M11" s="193"/>
      <c r="N11" s="244"/>
      <c r="O11" s="253"/>
      <c r="P11" s="254"/>
      <c r="Q11" s="254"/>
      <c r="R11" s="255"/>
      <c r="S11" s="245"/>
      <c r="T11" s="193"/>
      <c r="U11" s="193"/>
      <c r="V11" s="197"/>
      <c r="W11" s="295"/>
    </row>
    <row r="12" spans="1:23">
      <c r="A12" s="468"/>
      <c r="B12" s="471"/>
      <c r="C12" s="223" t="s">
        <v>112</v>
      </c>
      <c r="D12" s="352" t="s">
        <v>113</v>
      </c>
      <c r="E12" s="311">
        <v>3</v>
      </c>
      <c r="F12" s="312">
        <v>3</v>
      </c>
      <c r="G12" s="340"/>
      <c r="H12" s="338"/>
      <c r="I12" s="338"/>
      <c r="J12" s="339"/>
      <c r="K12" s="245"/>
      <c r="L12" s="193"/>
      <c r="M12" s="298">
        <v>3</v>
      </c>
      <c r="N12" s="299">
        <v>3</v>
      </c>
      <c r="O12" s="253"/>
      <c r="P12" s="254"/>
      <c r="Q12" s="254"/>
      <c r="R12" s="255"/>
      <c r="S12" s="245"/>
      <c r="T12" s="193"/>
      <c r="U12" s="193"/>
      <c r="V12" s="197"/>
      <c r="W12" s="271"/>
    </row>
    <row r="13" spans="1:23">
      <c r="A13" s="468"/>
      <c r="B13" s="472"/>
      <c r="C13" s="223" t="s">
        <v>114</v>
      </c>
      <c r="D13" s="358" t="s">
        <v>115</v>
      </c>
      <c r="E13" s="218">
        <v>3</v>
      </c>
      <c r="F13" s="219">
        <v>3</v>
      </c>
      <c r="G13" s="227"/>
      <c r="H13" s="228"/>
      <c r="I13" s="228"/>
      <c r="J13" s="229"/>
      <c r="K13" s="192">
        <v>3</v>
      </c>
      <c r="L13" s="195">
        <v>3</v>
      </c>
      <c r="M13" s="302"/>
      <c r="N13" s="300"/>
      <c r="O13" s="227"/>
      <c r="P13" s="228"/>
      <c r="Q13" s="228"/>
      <c r="R13" s="229"/>
      <c r="S13" s="243"/>
      <c r="T13" s="192"/>
      <c r="U13" s="192"/>
      <c r="V13" s="195"/>
      <c r="W13" s="271"/>
    </row>
    <row r="14" spans="1:23">
      <c r="A14" s="468"/>
      <c r="B14" s="472"/>
      <c r="C14" s="223" t="s">
        <v>116</v>
      </c>
      <c r="D14" s="352" t="s">
        <v>117</v>
      </c>
      <c r="E14" s="216">
        <v>3</v>
      </c>
      <c r="F14" s="217">
        <v>3</v>
      </c>
      <c r="G14" s="230"/>
      <c r="H14" s="338"/>
      <c r="I14" s="338"/>
      <c r="J14" s="339"/>
      <c r="K14" s="304"/>
      <c r="L14" s="305"/>
      <c r="M14" s="194"/>
      <c r="N14" s="251"/>
      <c r="O14" s="230"/>
      <c r="P14" s="254"/>
      <c r="Q14" s="254"/>
      <c r="R14" s="255"/>
      <c r="S14" s="245"/>
      <c r="T14" s="193"/>
      <c r="U14" s="193"/>
      <c r="V14" s="197"/>
      <c r="W14" s="271"/>
    </row>
    <row r="15" spans="1:23">
      <c r="A15" s="468"/>
      <c r="B15" s="472"/>
      <c r="C15" s="223" t="s">
        <v>118</v>
      </c>
      <c r="D15" s="224" t="s">
        <v>119</v>
      </c>
      <c r="E15" s="216">
        <v>3</v>
      </c>
      <c r="F15" s="217">
        <v>3</v>
      </c>
      <c r="G15" s="230"/>
      <c r="H15" s="338"/>
      <c r="I15" s="338"/>
      <c r="J15" s="339"/>
      <c r="K15" s="250"/>
      <c r="L15" s="194"/>
      <c r="M15" s="194" t="s">
        <v>111</v>
      </c>
      <c r="N15" s="251"/>
      <c r="O15" s="230">
        <v>3</v>
      </c>
      <c r="P15" s="254">
        <v>3</v>
      </c>
      <c r="Q15" s="254"/>
      <c r="R15" s="255"/>
      <c r="S15" s="245"/>
      <c r="T15" s="193"/>
      <c r="U15" s="193"/>
      <c r="V15" s="197"/>
      <c r="W15" s="271"/>
    </row>
    <row r="16" spans="1:23" ht="17.25" thickBot="1">
      <c r="A16" s="468"/>
      <c r="B16" s="472"/>
      <c r="C16" s="316" t="s">
        <v>120</v>
      </c>
      <c r="D16" s="355" t="s">
        <v>121</v>
      </c>
      <c r="E16" s="318">
        <v>3</v>
      </c>
      <c r="F16" s="319">
        <v>3</v>
      </c>
      <c r="G16" s="341"/>
      <c r="H16" s="342"/>
      <c r="I16" s="342"/>
      <c r="J16" s="343"/>
      <c r="K16" s="261"/>
      <c r="L16" s="256"/>
      <c r="M16" s="256"/>
      <c r="N16" s="262"/>
      <c r="O16" s="258"/>
      <c r="P16" s="259"/>
      <c r="Q16" s="259">
        <v>3</v>
      </c>
      <c r="R16" s="260">
        <v>3</v>
      </c>
      <c r="S16" s="261"/>
      <c r="T16" s="256"/>
      <c r="U16" s="256"/>
      <c r="V16" s="262"/>
      <c r="W16" s="271"/>
    </row>
    <row r="17" spans="1:23" ht="17.25" thickTop="1">
      <c r="A17" s="468"/>
      <c r="B17" s="472"/>
      <c r="C17" s="320" t="s">
        <v>122</v>
      </c>
      <c r="D17" s="352" t="s">
        <v>123</v>
      </c>
      <c r="E17" s="216">
        <v>3</v>
      </c>
      <c r="F17" s="217">
        <v>3</v>
      </c>
      <c r="G17" s="344"/>
      <c r="H17" s="345"/>
      <c r="I17" s="345"/>
      <c r="J17" s="346"/>
      <c r="K17" s="265"/>
      <c r="L17" s="263"/>
      <c r="M17" s="263"/>
      <c r="N17" s="264"/>
      <c r="O17" s="275"/>
      <c r="P17" s="276"/>
      <c r="Q17" s="276">
        <v>3</v>
      </c>
      <c r="R17" s="277">
        <v>3</v>
      </c>
      <c r="S17" s="265"/>
      <c r="T17" s="263"/>
      <c r="U17" s="263"/>
      <c r="V17" s="264"/>
      <c r="W17" s="436" t="s">
        <v>124</v>
      </c>
    </row>
    <row r="18" spans="1:23">
      <c r="A18" s="468"/>
      <c r="B18" s="472"/>
      <c r="C18" s="311"/>
      <c r="D18" s="224" t="s">
        <v>125</v>
      </c>
      <c r="E18" s="311">
        <v>3</v>
      </c>
      <c r="F18" s="312">
        <v>3</v>
      </c>
      <c r="G18" s="340"/>
      <c r="H18" s="338"/>
      <c r="I18" s="338"/>
      <c r="J18" s="339"/>
      <c r="K18" s="245"/>
      <c r="L18" s="193"/>
      <c r="M18" s="193"/>
      <c r="N18" s="244"/>
      <c r="O18" s="253"/>
      <c r="P18" s="254"/>
      <c r="Q18" s="254"/>
      <c r="R18" s="255"/>
      <c r="S18" s="245">
        <v>3</v>
      </c>
      <c r="T18" s="193">
        <v>3</v>
      </c>
      <c r="U18" s="193" t="s">
        <v>111</v>
      </c>
      <c r="V18" s="197"/>
      <c r="W18" s="473"/>
    </row>
    <row r="19" spans="1:23">
      <c r="A19" s="468"/>
      <c r="B19" s="472"/>
      <c r="C19" s="216" t="s">
        <v>126</v>
      </c>
      <c r="D19" s="361" t="s">
        <v>127</v>
      </c>
      <c r="E19" s="216">
        <v>3</v>
      </c>
      <c r="F19" s="217">
        <v>3</v>
      </c>
      <c r="G19" s="227"/>
      <c r="H19" s="228"/>
      <c r="I19" s="228"/>
      <c r="J19" s="229"/>
      <c r="K19" s="243"/>
      <c r="L19" s="192"/>
      <c r="M19" s="192"/>
      <c r="N19" s="242"/>
      <c r="O19" s="227"/>
      <c r="P19" s="228"/>
      <c r="Q19" s="228"/>
      <c r="R19" s="229"/>
      <c r="S19" s="243">
        <v>3</v>
      </c>
      <c r="T19" s="192">
        <v>3</v>
      </c>
      <c r="U19" s="192"/>
      <c r="V19" s="195"/>
      <c r="W19" s="473"/>
    </row>
    <row r="20" spans="1:23">
      <c r="A20" s="468"/>
      <c r="B20" s="472"/>
      <c r="C20" s="216" t="s">
        <v>128</v>
      </c>
      <c r="D20" s="321" t="s">
        <v>129</v>
      </c>
      <c r="E20" s="216">
        <v>3</v>
      </c>
      <c r="F20" s="217">
        <v>3</v>
      </c>
      <c r="G20" s="227"/>
      <c r="H20" s="228"/>
      <c r="I20" s="228"/>
      <c r="J20" s="229"/>
      <c r="K20" s="243"/>
      <c r="L20" s="192"/>
      <c r="M20" s="192"/>
      <c r="N20" s="242"/>
      <c r="O20" s="227"/>
      <c r="P20" s="228"/>
      <c r="Q20" s="228"/>
      <c r="R20" s="229"/>
      <c r="S20" s="243"/>
      <c r="T20" s="192"/>
      <c r="U20" s="192">
        <v>3</v>
      </c>
      <c r="V20" s="195">
        <v>3</v>
      </c>
      <c r="W20" s="473"/>
    </row>
    <row r="21" spans="1:23">
      <c r="A21" s="468"/>
      <c r="B21" s="472"/>
      <c r="C21" s="216" t="s">
        <v>130</v>
      </c>
      <c r="D21" s="358" t="s">
        <v>131</v>
      </c>
      <c r="E21" s="216">
        <v>3</v>
      </c>
      <c r="F21" s="217">
        <v>3</v>
      </c>
      <c r="G21" s="347"/>
      <c r="H21" s="228"/>
      <c r="I21" s="228"/>
      <c r="J21" s="229"/>
      <c r="K21" s="252"/>
      <c r="L21" s="273"/>
      <c r="M21" s="273"/>
      <c r="N21" s="274"/>
      <c r="O21" s="272"/>
      <c r="P21" s="228"/>
      <c r="Q21" s="228"/>
      <c r="R21" s="229"/>
      <c r="S21" s="243"/>
      <c r="T21" s="192"/>
      <c r="U21" s="192">
        <v>3</v>
      </c>
      <c r="V21" s="195">
        <v>3</v>
      </c>
      <c r="W21" s="473"/>
    </row>
    <row r="22" spans="1:23" ht="17.25" thickBot="1">
      <c r="A22" s="468"/>
      <c r="B22" s="472"/>
      <c r="C22" s="318"/>
      <c r="D22" s="317" t="s">
        <v>132</v>
      </c>
      <c r="E22" s="318">
        <v>3</v>
      </c>
      <c r="F22" s="319">
        <v>3</v>
      </c>
      <c r="G22" s="341"/>
      <c r="H22" s="342"/>
      <c r="I22" s="342"/>
      <c r="J22" s="343"/>
      <c r="K22" s="261"/>
      <c r="L22" s="256"/>
      <c r="M22" s="256"/>
      <c r="N22" s="262"/>
      <c r="O22" s="258"/>
      <c r="P22" s="259"/>
      <c r="Q22" s="259"/>
      <c r="R22" s="260"/>
      <c r="S22" s="261"/>
      <c r="T22" s="256"/>
      <c r="U22" s="256">
        <v>3</v>
      </c>
      <c r="V22" s="262">
        <v>3</v>
      </c>
      <c r="W22" s="474"/>
    </row>
    <row r="23" spans="1:23" ht="17.25" thickTop="1">
      <c r="A23" s="468"/>
      <c r="B23" s="472"/>
      <c r="C23" s="311" t="s">
        <v>133</v>
      </c>
      <c r="D23" s="322" t="s">
        <v>134</v>
      </c>
      <c r="E23" s="311">
        <v>3</v>
      </c>
      <c r="F23" s="312">
        <v>3</v>
      </c>
      <c r="G23" s="340"/>
      <c r="H23" s="338"/>
      <c r="I23" s="338"/>
      <c r="J23" s="339"/>
      <c r="K23" s="303"/>
      <c r="L23" s="298"/>
      <c r="M23" s="193">
        <v>3</v>
      </c>
      <c r="N23" s="244">
        <v>3</v>
      </c>
      <c r="O23" s="253"/>
      <c r="P23" s="254"/>
      <c r="Q23" s="254"/>
      <c r="R23" s="255"/>
      <c r="S23" s="245"/>
      <c r="T23" s="193"/>
      <c r="U23" s="193"/>
      <c r="V23" s="197"/>
      <c r="W23" s="436" t="s">
        <v>135</v>
      </c>
    </row>
    <row r="24" spans="1:23">
      <c r="A24" s="468"/>
      <c r="B24" s="472"/>
      <c r="C24" s="311" t="s">
        <v>136</v>
      </c>
      <c r="D24" s="323" t="s">
        <v>137</v>
      </c>
      <c r="E24" s="218">
        <v>3</v>
      </c>
      <c r="F24" s="219">
        <v>3</v>
      </c>
      <c r="G24" s="230"/>
      <c r="H24" s="231"/>
      <c r="I24" s="239"/>
      <c r="J24" s="348"/>
      <c r="K24" s="250"/>
      <c r="L24" s="194"/>
      <c r="M24" s="194"/>
      <c r="N24" s="251"/>
      <c r="O24" s="230">
        <v>3</v>
      </c>
      <c r="P24" s="231">
        <v>3</v>
      </c>
      <c r="Q24" s="239"/>
      <c r="R24" s="293"/>
      <c r="S24" s="294"/>
      <c r="T24" s="249"/>
      <c r="U24" s="249"/>
      <c r="V24" s="267"/>
      <c r="W24" s="475"/>
    </row>
    <row r="25" spans="1:23">
      <c r="A25" s="468"/>
      <c r="B25" s="472"/>
      <c r="C25" s="311"/>
      <c r="D25" s="323" t="s">
        <v>138</v>
      </c>
      <c r="E25" s="218">
        <v>3</v>
      </c>
      <c r="F25" s="219">
        <v>3</v>
      </c>
      <c r="G25" s="230"/>
      <c r="H25" s="231"/>
      <c r="I25" s="231"/>
      <c r="J25" s="232"/>
      <c r="K25" s="250"/>
      <c r="L25" s="194"/>
      <c r="M25" s="194"/>
      <c r="N25" s="251"/>
      <c r="O25" s="230"/>
      <c r="P25" s="231"/>
      <c r="Q25" s="231">
        <v>3</v>
      </c>
      <c r="R25" s="232">
        <v>3</v>
      </c>
      <c r="S25" s="250"/>
      <c r="T25" s="194"/>
      <c r="U25" s="192"/>
      <c r="V25" s="242"/>
      <c r="W25" s="476"/>
    </row>
    <row r="26" spans="1:23">
      <c r="A26" s="468"/>
      <c r="B26" s="472"/>
      <c r="C26" s="311" t="s">
        <v>139</v>
      </c>
      <c r="D26" s="324" t="s">
        <v>140</v>
      </c>
      <c r="E26" s="220">
        <v>3</v>
      </c>
      <c r="F26" s="221">
        <v>3</v>
      </c>
      <c r="G26" s="227"/>
      <c r="H26" s="228"/>
      <c r="I26" s="228"/>
      <c r="J26" s="229"/>
      <c r="K26" s="243"/>
      <c r="L26" s="192"/>
      <c r="M26" s="192"/>
      <c r="N26" s="242"/>
      <c r="O26" s="227"/>
      <c r="P26" s="228"/>
      <c r="Q26" s="228"/>
      <c r="R26" s="229"/>
      <c r="S26" s="243">
        <v>3</v>
      </c>
      <c r="T26" s="192">
        <v>3</v>
      </c>
      <c r="U26" s="192"/>
      <c r="V26" s="195"/>
      <c r="W26" s="476"/>
    </row>
    <row r="27" spans="1:23">
      <c r="A27" s="468"/>
      <c r="B27" s="472"/>
      <c r="C27" s="311" t="s">
        <v>141</v>
      </c>
      <c r="D27" s="323" t="s">
        <v>142</v>
      </c>
      <c r="E27" s="218">
        <v>3</v>
      </c>
      <c r="F27" s="219">
        <v>3</v>
      </c>
      <c r="G27" s="230"/>
      <c r="H27" s="231"/>
      <c r="I27" s="231"/>
      <c r="J27" s="232"/>
      <c r="K27" s="250"/>
      <c r="L27" s="194"/>
      <c r="M27" s="194"/>
      <c r="N27" s="251"/>
      <c r="O27" s="230"/>
      <c r="P27" s="231"/>
      <c r="Q27" s="231"/>
      <c r="R27" s="232"/>
      <c r="S27" s="250">
        <v>3</v>
      </c>
      <c r="T27" s="194">
        <v>3</v>
      </c>
      <c r="U27" s="192"/>
      <c r="V27" s="195"/>
      <c r="W27" s="476"/>
    </row>
    <row r="28" spans="1:23" ht="17.25" thickBot="1">
      <c r="A28" s="468"/>
      <c r="B28" s="472"/>
      <c r="C28" s="318" t="s">
        <v>143</v>
      </c>
      <c r="D28" s="357" t="s">
        <v>144</v>
      </c>
      <c r="E28" s="318">
        <v>3</v>
      </c>
      <c r="F28" s="319">
        <v>3</v>
      </c>
      <c r="G28" s="341"/>
      <c r="H28" s="342"/>
      <c r="I28" s="342"/>
      <c r="J28" s="343"/>
      <c r="K28" s="261"/>
      <c r="L28" s="256"/>
      <c r="M28" s="256"/>
      <c r="N28" s="262"/>
      <c r="O28" s="258"/>
      <c r="P28" s="259"/>
      <c r="Q28" s="259"/>
      <c r="R28" s="260"/>
      <c r="S28" s="261"/>
      <c r="T28" s="256"/>
      <c r="U28" s="256">
        <v>3</v>
      </c>
      <c r="V28" s="257">
        <v>3</v>
      </c>
      <c r="W28" s="477"/>
    </row>
    <row r="29" spans="1:23" ht="17.25" thickTop="1">
      <c r="A29" s="468"/>
      <c r="B29" s="472"/>
      <c r="C29" s="325"/>
      <c r="D29" s="326" t="s">
        <v>145</v>
      </c>
      <c r="E29" s="325">
        <v>3</v>
      </c>
      <c r="F29" s="327">
        <v>3</v>
      </c>
      <c r="G29" s="344"/>
      <c r="H29" s="345"/>
      <c r="I29" s="345"/>
      <c r="J29" s="346"/>
      <c r="K29" s="265"/>
      <c r="L29" s="263"/>
      <c r="M29" s="263"/>
      <c r="N29" s="264"/>
      <c r="O29" s="275"/>
      <c r="P29" s="276"/>
      <c r="Q29" s="276">
        <v>3</v>
      </c>
      <c r="R29" s="277">
        <v>3</v>
      </c>
      <c r="S29" s="265"/>
      <c r="T29" s="263"/>
      <c r="U29" s="263"/>
      <c r="V29" s="264"/>
      <c r="W29" s="436" t="s">
        <v>146</v>
      </c>
    </row>
    <row r="30" spans="1:23">
      <c r="A30" s="468"/>
      <c r="B30" s="472"/>
      <c r="C30" s="311" t="s">
        <v>147</v>
      </c>
      <c r="D30" s="313" t="s">
        <v>148</v>
      </c>
      <c r="E30" s="216">
        <v>2</v>
      </c>
      <c r="F30" s="217">
        <v>2</v>
      </c>
      <c r="G30" s="227"/>
      <c r="H30" s="228"/>
      <c r="I30" s="228"/>
      <c r="J30" s="229"/>
      <c r="K30" s="243"/>
      <c r="L30" s="192"/>
      <c r="M30" s="192"/>
      <c r="N30" s="242"/>
      <c r="O30" s="227"/>
      <c r="P30" s="228"/>
      <c r="Q30" s="228"/>
      <c r="R30" s="229"/>
      <c r="S30" s="243">
        <v>2</v>
      </c>
      <c r="T30" s="192">
        <v>2</v>
      </c>
      <c r="U30" s="192"/>
      <c r="V30" s="195"/>
      <c r="W30" s="478"/>
    </row>
    <row r="31" spans="1:23" ht="17.25" thickBot="1">
      <c r="A31" s="468"/>
      <c r="B31" s="472"/>
      <c r="C31" s="318" t="s">
        <v>149</v>
      </c>
      <c r="D31" s="355" t="s">
        <v>150</v>
      </c>
      <c r="E31" s="318">
        <v>3</v>
      </c>
      <c r="F31" s="319">
        <v>3</v>
      </c>
      <c r="G31" s="341"/>
      <c r="H31" s="342"/>
      <c r="I31" s="342"/>
      <c r="J31" s="343"/>
      <c r="K31" s="261"/>
      <c r="L31" s="256"/>
      <c r="M31" s="256"/>
      <c r="N31" s="262"/>
      <c r="O31" s="258"/>
      <c r="P31" s="259"/>
      <c r="Q31" s="259"/>
      <c r="R31" s="260"/>
      <c r="S31" s="261"/>
      <c r="T31" s="256"/>
      <c r="U31" s="256">
        <v>3</v>
      </c>
      <c r="V31" s="257">
        <v>3</v>
      </c>
      <c r="W31" s="479"/>
    </row>
    <row r="32" spans="1:23" ht="17.25" thickTop="1">
      <c r="A32" s="468"/>
      <c r="B32" s="472"/>
      <c r="C32" s="325" t="s">
        <v>151</v>
      </c>
      <c r="D32" s="351" t="s">
        <v>152</v>
      </c>
      <c r="E32" s="325">
        <v>3</v>
      </c>
      <c r="F32" s="327">
        <v>3</v>
      </c>
      <c r="G32" s="344"/>
      <c r="H32" s="345"/>
      <c r="I32" s="345">
        <v>3</v>
      </c>
      <c r="J32" s="346">
        <v>3</v>
      </c>
      <c r="K32" s="265"/>
      <c r="L32" s="263"/>
      <c r="M32" s="263"/>
      <c r="N32" s="264"/>
      <c r="O32" s="275"/>
      <c r="P32" s="276"/>
      <c r="Q32" s="276"/>
      <c r="R32" s="277"/>
      <c r="S32" s="265"/>
      <c r="T32" s="263"/>
      <c r="U32" s="263"/>
      <c r="V32" s="264"/>
      <c r="W32" s="436" t="s">
        <v>153</v>
      </c>
    </row>
    <row r="33" spans="1:23">
      <c r="A33" s="468"/>
      <c r="B33" s="472"/>
      <c r="C33" s="216" t="s">
        <v>154</v>
      </c>
      <c r="D33" s="353" t="s">
        <v>155</v>
      </c>
      <c r="E33" s="311">
        <v>3</v>
      </c>
      <c r="F33" s="328">
        <v>3</v>
      </c>
      <c r="G33" s="340"/>
      <c r="H33" s="338"/>
      <c r="I33" s="338"/>
      <c r="J33" s="339"/>
      <c r="K33" s="245"/>
      <c r="L33" s="193"/>
      <c r="M33" s="298">
        <v>3</v>
      </c>
      <c r="N33" s="299">
        <v>3</v>
      </c>
      <c r="O33" s="253"/>
      <c r="P33" s="254"/>
      <c r="Q33" s="254"/>
      <c r="R33" s="255"/>
      <c r="S33" s="245"/>
      <c r="T33" s="193"/>
      <c r="U33" s="193"/>
      <c r="V33" s="197"/>
      <c r="W33" s="478"/>
    </row>
    <row r="34" spans="1:23" ht="17.25" thickBot="1">
      <c r="A34" s="468"/>
      <c r="B34" s="472"/>
      <c r="C34" s="318" t="s">
        <v>156</v>
      </c>
      <c r="D34" s="353" t="s">
        <v>153</v>
      </c>
      <c r="E34" s="311">
        <v>3</v>
      </c>
      <c r="F34" s="328">
        <v>3</v>
      </c>
      <c r="G34" s="349"/>
      <c r="H34" s="350"/>
      <c r="I34" s="338"/>
      <c r="J34" s="339"/>
      <c r="K34" s="245"/>
      <c r="L34" s="193"/>
      <c r="M34" s="193" t="s">
        <v>111</v>
      </c>
      <c r="N34" s="244"/>
      <c r="O34" s="296">
        <v>3</v>
      </c>
      <c r="P34" s="297">
        <v>3</v>
      </c>
      <c r="Q34" s="254"/>
      <c r="R34" s="255"/>
      <c r="S34" s="245"/>
      <c r="T34" s="193"/>
      <c r="U34" s="256"/>
      <c r="V34" s="257"/>
      <c r="W34" s="479"/>
    </row>
    <row r="35" spans="1:23" ht="17.25" thickTop="1">
      <c r="A35" s="468"/>
      <c r="B35" s="472"/>
      <c r="C35" s="325" t="s">
        <v>157</v>
      </c>
      <c r="D35" s="354" t="s">
        <v>158</v>
      </c>
      <c r="E35" s="325">
        <v>3</v>
      </c>
      <c r="F35" s="329">
        <v>3</v>
      </c>
      <c r="G35" s="344"/>
      <c r="H35" s="345"/>
      <c r="I35" s="345"/>
      <c r="J35" s="346"/>
      <c r="K35" s="265"/>
      <c r="L35" s="263"/>
      <c r="M35" s="263"/>
      <c r="N35" s="264"/>
      <c r="O35" s="275">
        <v>3</v>
      </c>
      <c r="P35" s="276">
        <v>3</v>
      </c>
      <c r="Q35" s="276"/>
      <c r="R35" s="277"/>
      <c r="S35" s="265"/>
      <c r="T35" s="263"/>
      <c r="U35" s="263"/>
      <c r="V35" s="278"/>
      <c r="W35" s="480" t="s">
        <v>159</v>
      </c>
    </row>
    <row r="36" spans="1:23">
      <c r="A36" s="468"/>
      <c r="B36" s="472"/>
      <c r="C36" s="311" t="s">
        <v>160</v>
      </c>
      <c r="D36" s="309" t="s">
        <v>161</v>
      </c>
      <c r="E36" s="216">
        <v>3</v>
      </c>
      <c r="F36" s="330">
        <v>3</v>
      </c>
      <c r="G36" s="227"/>
      <c r="H36" s="228"/>
      <c r="I36" s="228"/>
      <c r="J36" s="229"/>
      <c r="K36" s="243" t="s">
        <v>111</v>
      </c>
      <c r="L36" s="192"/>
      <c r="M36" s="192"/>
      <c r="N36" s="242"/>
      <c r="O36" s="227"/>
      <c r="P36" s="228"/>
      <c r="Q36" s="228">
        <v>3</v>
      </c>
      <c r="R36" s="229">
        <v>3</v>
      </c>
      <c r="S36" s="245"/>
      <c r="T36" s="193"/>
      <c r="U36" s="193"/>
      <c r="V36" s="197"/>
      <c r="W36" s="481"/>
    </row>
    <row r="37" spans="1:23">
      <c r="A37" s="468"/>
      <c r="B37" s="472"/>
      <c r="C37" s="216" t="s">
        <v>162</v>
      </c>
      <c r="D37" s="322" t="s">
        <v>163</v>
      </c>
      <c r="E37" s="311">
        <v>3</v>
      </c>
      <c r="F37" s="328">
        <v>3</v>
      </c>
      <c r="G37" s="340"/>
      <c r="H37" s="338"/>
      <c r="I37" s="338"/>
      <c r="J37" s="339"/>
      <c r="K37" s="243"/>
      <c r="L37" s="192"/>
      <c r="M37" s="192"/>
      <c r="N37" s="242"/>
      <c r="O37" s="253"/>
      <c r="P37" s="254"/>
      <c r="Q37" s="254"/>
      <c r="R37" s="255"/>
      <c r="S37" s="245">
        <v>3</v>
      </c>
      <c r="T37" s="193">
        <v>3</v>
      </c>
      <c r="U37" s="193"/>
      <c r="V37" s="197"/>
      <c r="W37" s="482"/>
    </row>
    <row r="38" spans="1:23" ht="17.25" thickBot="1">
      <c r="A38" s="468"/>
      <c r="B38" s="472"/>
      <c r="C38" s="318" t="s">
        <v>164</v>
      </c>
      <c r="D38" s="331" t="s">
        <v>165</v>
      </c>
      <c r="E38" s="318">
        <v>3</v>
      </c>
      <c r="F38" s="332">
        <v>3</v>
      </c>
      <c r="G38" s="341"/>
      <c r="H38" s="342"/>
      <c r="I38" s="342"/>
      <c r="J38" s="343"/>
      <c r="K38" s="279"/>
      <c r="L38" s="266"/>
      <c r="M38" s="266"/>
      <c r="N38" s="280"/>
      <c r="O38" s="258"/>
      <c r="P38" s="259"/>
      <c r="Q38" s="259"/>
      <c r="R38" s="260"/>
      <c r="S38" s="261"/>
      <c r="T38" s="256"/>
      <c r="U38" s="256">
        <v>3</v>
      </c>
      <c r="V38" s="257">
        <v>3</v>
      </c>
      <c r="W38" s="483"/>
    </row>
    <row r="39" spans="1:23" ht="17.25" thickTop="1">
      <c r="A39" s="468"/>
      <c r="B39" s="472"/>
      <c r="C39" s="325" t="s">
        <v>166</v>
      </c>
      <c r="D39" s="333" t="s">
        <v>167</v>
      </c>
      <c r="E39" s="320">
        <v>2</v>
      </c>
      <c r="F39" s="334">
        <v>2</v>
      </c>
      <c r="G39" s="344"/>
      <c r="H39" s="345"/>
      <c r="I39" s="345"/>
      <c r="J39" s="346"/>
      <c r="K39" s="265"/>
      <c r="L39" s="263"/>
      <c r="M39" s="263"/>
      <c r="N39" s="264"/>
      <c r="O39" s="275">
        <v>2</v>
      </c>
      <c r="P39" s="276">
        <v>2</v>
      </c>
      <c r="Q39" s="276"/>
      <c r="R39" s="277"/>
      <c r="S39" s="265"/>
      <c r="T39" s="263"/>
      <c r="U39" s="263"/>
      <c r="V39" s="278"/>
      <c r="W39" s="480" t="s">
        <v>168</v>
      </c>
    </row>
    <row r="40" spans="1:23">
      <c r="A40" s="468"/>
      <c r="B40" s="472"/>
      <c r="C40" s="311" t="s">
        <v>169</v>
      </c>
      <c r="D40" s="353" t="s">
        <v>170</v>
      </c>
      <c r="E40" s="311">
        <v>2</v>
      </c>
      <c r="F40" s="328">
        <v>2</v>
      </c>
      <c r="G40" s="340"/>
      <c r="H40" s="338"/>
      <c r="I40" s="338"/>
      <c r="J40" s="339"/>
      <c r="K40" s="245"/>
      <c r="L40" s="193"/>
      <c r="M40" s="193"/>
      <c r="N40" s="244"/>
      <c r="O40" s="253"/>
      <c r="P40" s="254"/>
      <c r="Q40" s="254">
        <v>2</v>
      </c>
      <c r="R40" s="255">
        <v>2</v>
      </c>
      <c r="S40" s="245"/>
      <c r="T40" s="193"/>
      <c r="U40" s="193"/>
      <c r="V40" s="197"/>
      <c r="W40" s="482"/>
    </row>
    <row r="41" spans="1:23">
      <c r="A41" s="468"/>
      <c r="B41" s="472"/>
      <c r="C41" s="311" t="s">
        <v>171</v>
      </c>
      <c r="D41" s="224" t="s">
        <v>172</v>
      </c>
      <c r="E41" s="311">
        <v>2</v>
      </c>
      <c r="F41" s="328">
        <v>2</v>
      </c>
      <c r="G41" s="340"/>
      <c r="H41" s="338"/>
      <c r="I41" s="338"/>
      <c r="J41" s="339"/>
      <c r="K41" s="245"/>
      <c r="L41" s="193"/>
      <c r="M41" s="193"/>
      <c r="N41" s="244"/>
      <c r="O41" s="253"/>
      <c r="P41" s="254"/>
      <c r="Q41" s="254">
        <v>2</v>
      </c>
      <c r="R41" s="255">
        <v>2</v>
      </c>
      <c r="S41" s="245"/>
      <c r="T41" s="193"/>
      <c r="U41" s="193"/>
      <c r="V41" s="197"/>
      <c r="W41" s="482"/>
    </row>
    <row r="42" spans="1:23" ht="31.5">
      <c r="A42" s="468"/>
      <c r="B42" s="472"/>
      <c r="C42" s="363" t="s">
        <v>185</v>
      </c>
      <c r="D42" s="353" t="s">
        <v>173</v>
      </c>
      <c r="E42" s="311">
        <v>9</v>
      </c>
      <c r="F42" s="328">
        <v>9</v>
      </c>
      <c r="G42" s="340"/>
      <c r="H42" s="338"/>
      <c r="I42" s="338"/>
      <c r="J42" s="339"/>
      <c r="K42" s="245"/>
      <c r="L42" s="193"/>
      <c r="M42" s="193"/>
      <c r="N42" s="244"/>
      <c r="O42" s="253"/>
      <c r="P42" s="254"/>
      <c r="Q42" s="254"/>
      <c r="R42" s="255"/>
      <c r="S42" s="245">
        <v>9</v>
      </c>
      <c r="T42" s="193">
        <v>9</v>
      </c>
      <c r="U42" s="193"/>
      <c r="V42" s="197"/>
      <c r="W42" s="482"/>
    </row>
    <row r="43" spans="1:23" ht="31.5">
      <c r="A43" s="468"/>
      <c r="B43" s="472"/>
      <c r="C43" s="400" t="s">
        <v>206</v>
      </c>
      <c r="D43" s="358" t="s">
        <v>174</v>
      </c>
      <c r="E43" s="216">
        <v>9</v>
      </c>
      <c r="F43" s="330">
        <v>9</v>
      </c>
      <c r="G43" s="227"/>
      <c r="H43" s="228"/>
      <c r="I43" s="228"/>
      <c r="J43" s="229"/>
      <c r="K43" s="243"/>
      <c r="L43" s="192"/>
      <c r="M43" s="192"/>
      <c r="N43" s="242"/>
      <c r="O43" s="227"/>
      <c r="P43" s="228"/>
      <c r="Q43" s="228"/>
      <c r="R43" s="229"/>
      <c r="S43" s="243"/>
      <c r="T43" s="192"/>
      <c r="U43" s="192">
        <v>9</v>
      </c>
      <c r="V43" s="195">
        <v>9</v>
      </c>
      <c r="W43" s="482"/>
    </row>
    <row r="44" spans="1:23">
      <c r="A44" s="468"/>
      <c r="B44" s="472"/>
      <c r="C44" s="218"/>
      <c r="D44" s="310" t="s">
        <v>175</v>
      </c>
      <c r="E44" s="218">
        <v>3</v>
      </c>
      <c r="F44" s="219">
        <v>3</v>
      </c>
      <c r="G44" s="230"/>
      <c r="H44" s="231"/>
      <c r="I44" s="231"/>
      <c r="J44" s="232"/>
      <c r="K44" s="250"/>
      <c r="L44" s="194"/>
      <c r="M44" s="194"/>
      <c r="N44" s="251"/>
      <c r="O44" s="230"/>
      <c r="P44" s="231"/>
      <c r="Q44" s="231"/>
      <c r="R44" s="232"/>
      <c r="S44" s="250">
        <v>3</v>
      </c>
      <c r="T44" s="194">
        <v>3</v>
      </c>
      <c r="U44" s="194"/>
      <c r="V44" s="196"/>
      <c r="W44" s="482"/>
    </row>
    <row r="45" spans="1:23" ht="17.25" thickBot="1">
      <c r="A45" s="468"/>
      <c r="B45" s="472"/>
      <c r="C45" s="318"/>
      <c r="D45" s="331" t="s">
        <v>176</v>
      </c>
      <c r="E45" s="318">
        <v>3</v>
      </c>
      <c r="F45" s="319">
        <v>3</v>
      </c>
      <c r="G45" s="341"/>
      <c r="H45" s="342"/>
      <c r="I45" s="342"/>
      <c r="J45" s="343"/>
      <c r="K45" s="261"/>
      <c r="L45" s="256"/>
      <c r="M45" s="256"/>
      <c r="N45" s="262"/>
      <c r="O45" s="258"/>
      <c r="P45" s="259"/>
      <c r="Q45" s="259"/>
      <c r="R45" s="260"/>
      <c r="S45" s="261"/>
      <c r="T45" s="256"/>
      <c r="U45" s="256">
        <v>3</v>
      </c>
      <c r="V45" s="257">
        <v>3</v>
      </c>
      <c r="W45" s="483"/>
    </row>
    <row r="46" spans="1:23" ht="17.25" thickTop="1">
      <c r="A46" s="468"/>
      <c r="B46" s="472"/>
      <c r="C46" s="335"/>
      <c r="D46" s="336" t="s">
        <v>177</v>
      </c>
      <c r="E46" s="335"/>
      <c r="F46" s="337"/>
      <c r="G46" s="253"/>
      <c r="H46" s="254"/>
      <c r="I46" s="254"/>
      <c r="J46" s="255"/>
      <c r="K46" s="245"/>
      <c r="L46" s="193"/>
      <c r="M46" s="193"/>
      <c r="N46" s="244"/>
      <c r="O46" s="253"/>
      <c r="P46" s="254"/>
      <c r="Q46" s="254"/>
      <c r="R46" s="255"/>
      <c r="S46" s="245"/>
      <c r="T46" s="193"/>
      <c r="U46" s="193"/>
      <c r="V46" s="197"/>
      <c r="W46" s="269"/>
    </row>
    <row r="47" spans="1:23" ht="17.25" thickBot="1">
      <c r="A47" s="306"/>
      <c r="B47" s="241"/>
      <c r="C47" s="194"/>
      <c r="D47" s="246" t="s">
        <v>178</v>
      </c>
      <c r="E47" s="214">
        <v>31</v>
      </c>
      <c r="F47" s="215">
        <v>31</v>
      </c>
      <c r="G47" s="281">
        <v>0</v>
      </c>
      <c r="H47" s="282">
        <v>0</v>
      </c>
      <c r="I47" s="237">
        <v>3</v>
      </c>
      <c r="J47" s="283">
        <v>3</v>
      </c>
      <c r="K47" s="307">
        <v>6</v>
      </c>
      <c r="L47" s="199">
        <v>6</v>
      </c>
      <c r="M47" s="198">
        <v>9</v>
      </c>
      <c r="N47" s="200">
        <v>9</v>
      </c>
      <c r="O47" s="281">
        <v>14</v>
      </c>
      <c r="P47" s="282">
        <v>14</v>
      </c>
      <c r="Q47" s="237">
        <v>19</v>
      </c>
      <c r="R47" s="283">
        <v>19</v>
      </c>
      <c r="S47" s="284">
        <v>29</v>
      </c>
      <c r="T47" s="285">
        <v>29</v>
      </c>
      <c r="U47" s="225">
        <v>30</v>
      </c>
      <c r="V47" s="226">
        <v>30</v>
      </c>
      <c r="W47" s="268"/>
    </row>
    <row r="48" spans="1:23" ht="20.25" thickBot="1">
      <c r="A48" s="308"/>
      <c r="B48" s="286"/>
      <c r="C48" s="247"/>
      <c r="D48" s="248" t="s">
        <v>179</v>
      </c>
      <c r="E48" s="287">
        <v>130</v>
      </c>
      <c r="F48" s="288">
        <v>158</v>
      </c>
      <c r="G48" s="289">
        <v>18</v>
      </c>
      <c r="H48" s="290">
        <v>24</v>
      </c>
      <c r="I48" s="290">
        <v>23</v>
      </c>
      <c r="J48" s="291">
        <v>29</v>
      </c>
      <c r="K48" s="292">
        <v>24</v>
      </c>
      <c r="L48" s="287">
        <v>28</v>
      </c>
      <c r="M48" s="287">
        <v>25</v>
      </c>
      <c r="N48" s="288">
        <v>29</v>
      </c>
      <c r="O48" s="289">
        <v>29</v>
      </c>
      <c r="P48" s="290">
        <v>33</v>
      </c>
      <c r="Q48" s="290">
        <v>31</v>
      </c>
      <c r="R48" s="291">
        <v>35</v>
      </c>
      <c r="S48" s="292">
        <v>29</v>
      </c>
      <c r="T48" s="287">
        <v>29</v>
      </c>
      <c r="U48" s="287">
        <v>30</v>
      </c>
      <c r="V48" s="287">
        <v>30</v>
      </c>
      <c r="W48" s="270"/>
    </row>
    <row r="49" spans="3:4">
      <c r="D49" s="362" t="s">
        <v>180</v>
      </c>
    </row>
    <row r="50" spans="3:4">
      <c r="C50" t="s">
        <v>181</v>
      </c>
      <c r="D50" s="362" t="s">
        <v>182</v>
      </c>
    </row>
    <row r="51" spans="3:4">
      <c r="C51" t="s">
        <v>183</v>
      </c>
      <c r="D51" s="362" t="s">
        <v>184</v>
      </c>
    </row>
    <row r="52" spans="3:4">
      <c r="C52" t="s">
        <v>187</v>
      </c>
      <c r="D52" s="362" t="s">
        <v>186</v>
      </c>
    </row>
  </sheetData>
  <mergeCells count="31">
    <mergeCell ref="D1:W1"/>
    <mergeCell ref="B3:C3"/>
    <mergeCell ref="D3:W3"/>
    <mergeCell ref="A5:B8"/>
    <mergeCell ref="C5:C8"/>
    <mergeCell ref="D5:D8"/>
    <mergeCell ref="O6:R6"/>
    <mergeCell ref="S6:V6"/>
    <mergeCell ref="G7:H7"/>
    <mergeCell ref="I7:J7"/>
    <mergeCell ref="K7:L7"/>
    <mergeCell ref="M7:N7"/>
    <mergeCell ref="O7:P7"/>
    <mergeCell ref="Q7:R7"/>
    <mergeCell ref="S7:T7"/>
    <mergeCell ref="U7:V7"/>
    <mergeCell ref="E5:E8"/>
    <mergeCell ref="A9:A46"/>
    <mergeCell ref="B9:B10"/>
    <mergeCell ref="B12:B46"/>
    <mergeCell ref="W17:W22"/>
    <mergeCell ref="W23:W28"/>
    <mergeCell ref="W29:W31"/>
    <mergeCell ref="W32:W34"/>
    <mergeCell ref="W35:W38"/>
    <mergeCell ref="W39:W45"/>
    <mergeCell ref="F5:F8"/>
    <mergeCell ref="G5:V5"/>
    <mergeCell ref="W5:W8"/>
    <mergeCell ref="G6:J6"/>
    <mergeCell ref="K6:N6"/>
  </mergeCells>
  <phoneticPr fontId="2" type="noConversion"/>
  <pageMargins left="0.43307086614173229" right="0.43307086614173229" top="0.55118110236220474" bottom="0.55118110236220474" header="0.31496062992125984" footer="0.31496062992125984"/>
  <pageSetup paperSize="9" scale="78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必修</vt:lpstr>
      <vt:lpstr>選修</vt:lpstr>
      <vt:lpstr>必修!Print_Area</vt:lpstr>
    </vt:vector>
  </TitlesOfParts>
  <Company>亞專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課務組</dc:creator>
  <cp:lastModifiedBy>user</cp:lastModifiedBy>
  <cp:lastPrinted>2016-04-18T06:04:26Z</cp:lastPrinted>
  <dcterms:created xsi:type="dcterms:W3CDTF">2000-08-16T02:17:32Z</dcterms:created>
  <dcterms:modified xsi:type="dcterms:W3CDTF">2016-04-18T06:04:29Z</dcterms:modified>
</cp:coreProperties>
</file>