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90" windowWidth="11385" windowHeight="54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Sheet1!$A$1:$W$57</definedName>
    <definedName name="_xlnm.Print_Area" localSheetId="1">Sheet2!$A$1:$W$59</definedName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52" i="1" l="1"/>
  <c r="S55" i="2" l="1"/>
  <c r="Q55" i="2"/>
  <c r="O55" i="2"/>
  <c r="L55" i="2"/>
  <c r="K55" i="2"/>
  <c r="V54" i="2"/>
  <c r="V55" i="2"/>
  <c r="U54" i="2"/>
  <c r="T54" i="2"/>
  <c r="T55" i="2" s="1"/>
  <c r="S54" i="2"/>
  <c r="R54" i="2"/>
  <c r="R55" i="2"/>
  <c r="Q54" i="2"/>
  <c r="P54" i="2"/>
  <c r="P55" i="2" s="1"/>
  <c r="O54" i="2"/>
  <c r="N54" i="2"/>
  <c r="M54" i="2"/>
  <c r="L54" i="2"/>
  <c r="K54" i="2"/>
  <c r="J54" i="2"/>
  <c r="J55" i="2"/>
  <c r="I54" i="2"/>
  <c r="I55" i="2"/>
  <c r="H54" i="2"/>
  <c r="H55" i="2"/>
  <c r="G54" i="2"/>
  <c r="G55" i="2"/>
  <c r="F54" i="2"/>
  <c r="E54" i="2"/>
  <c r="V25" i="2"/>
  <c r="U25" i="2"/>
  <c r="U55" i="2" s="1"/>
  <c r="T25" i="2"/>
  <c r="S25" i="2"/>
  <c r="R25" i="2"/>
  <c r="Q25" i="2"/>
  <c r="P25" i="2"/>
  <c r="O25" i="2"/>
  <c r="N25" i="2"/>
  <c r="N55" i="2" s="1"/>
  <c r="M25" i="2"/>
  <c r="M55" i="2" s="1"/>
  <c r="L25" i="2"/>
  <c r="K25" i="2"/>
  <c r="J25" i="2"/>
  <c r="I25" i="2"/>
  <c r="H25" i="2"/>
  <c r="G25" i="2"/>
  <c r="F25" i="2"/>
  <c r="F55" i="2" s="1"/>
  <c r="E25" i="2"/>
  <c r="E55" i="2" s="1"/>
  <c r="F52" i="1"/>
  <c r="S52" i="1"/>
  <c r="T52" i="1"/>
  <c r="U52" i="1"/>
  <c r="V52" i="1"/>
  <c r="I52" i="1"/>
  <c r="I53" i="1" s="1"/>
  <c r="J52" i="1"/>
  <c r="J25" i="1"/>
  <c r="H52" i="1"/>
  <c r="G52" i="1"/>
  <c r="G25" i="1"/>
  <c r="K52" i="1"/>
  <c r="L52" i="1"/>
  <c r="M52" i="1"/>
  <c r="N52" i="1"/>
  <c r="O52" i="1"/>
  <c r="P52" i="1"/>
  <c r="Q52" i="1"/>
  <c r="R52" i="1"/>
  <c r="F25" i="1"/>
  <c r="E25" i="1"/>
  <c r="L25" i="1"/>
  <c r="M25" i="1"/>
  <c r="N25" i="1"/>
  <c r="O25" i="1"/>
  <c r="P25" i="1"/>
  <c r="Q25" i="1"/>
  <c r="Q53" i="1" s="1"/>
  <c r="R25" i="1"/>
  <c r="R53" i="1" s="1"/>
  <c r="S25" i="1"/>
  <c r="T25" i="1"/>
  <c r="U25" i="1"/>
  <c r="V25" i="1"/>
  <c r="H25" i="1"/>
  <c r="I25" i="1"/>
  <c r="K25" i="1"/>
  <c r="G53" i="1" l="1"/>
  <c r="E53" i="1"/>
  <c r="F53" i="1"/>
  <c r="H53" i="1"/>
  <c r="K53" i="1"/>
  <c r="S53" i="1"/>
  <c r="L53" i="1"/>
  <c r="P53" i="1"/>
  <c r="U53" i="1"/>
  <c r="N53" i="1"/>
  <c r="J53" i="1"/>
  <c r="M53" i="1"/>
  <c r="T53" i="1"/>
  <c r="V53" i="1"/>
  <c r="O53" i="1"/>
</calcChain>
</file>

<file path=xl/sharedStrings.xml><?xml version="1.0" encoding="utf-8"?>
<sst xmlns="http://schemas.openxmlformats.org/spreadsheetml/2006/main" count="273" uniqueCount="153">
  <si>
    <t>教育目標：</t>
    <phoneticPr fontId="4" type="noConversion"/>
  </si>
  <si>
    <t>材料力學</t>
  </si>
  <si>
    <t>機構學</t>
  </si>
  <si>
    <t>精密量測</t>
  </si>
  <si>
    <t xml:space="preserve"> </t>
    <phoneticPr fontId="2" type="noConversion"/>
  </si>
  <si>
    <t>學分</t>
    <phoneticPr fontId="2" type="noConversion"/>
  </si>
  <si>
    <t>時數</t>
    <phoneticPr fontId="2" type="noConversion"/>
  </si>
  <si>
    <t>科目代碼</t>
    <phoneticPr fontId="4" type="noConversion"/>
  </si>
  <si>
    <t>科目名稱</t>
    <phoneticPr fontId="4" type="noConversion"/>
  </si>
  <si>
    <t>開　　課　　情　　形</t>
    <phoneticPr fontId="4" type="noConversion"/>
  </si>
  <si>
    <t>備註</t>
    <phoneticPr fontId="2" type="noConversion"/>
  </si>
  <si>
    <t>第　一　學　年</t>
    <phoneticPr fontId="4" type="noConversion"/>
  </si>
  <si>
    <t>第　二　學　年</t>
    <phoneticPr fontId="4" type="noConversion"/>
  </si>
  <si>
    <t>第　三　學　年</t>
    <phoneticPr fontId="4" type="noConversion"/>
  </si>
  <si>
    <t>第　四　學　年</t>
    <phoneticPr fontId="4" type="noConversion"/>
  </si>
  <si>
    <t>上學期</t>
    <phoneticPr fontId="4" type="noConversion"/>
  </si>
  <si>
    <t>下學期</t>
    <phoneticPr fontId="4" type="noConversion"/>
  </si>
  <si>
    <t>語文課程</t>
    <phoneticPr fontId="2" type="noConversion"/>
  </si>
  <si>
    <t>1CC1001</t>
    <phoneticPr fontId="2" type="noConversion"/>
  </si>
  <si>
    <t>國文</t>
    <phoneticPr fontId="2" type="noConversion"/>
  </si>
  <si>
    <t>1CC1019</t>
    <phoneticPr fontId="2" type="noConversion"/>
  </si>
  <si>
    <t>英文</t>
    <phoneticPr fontId="2" type="noConversion"/>
  </si>
  <si>
    <t>通識核心課程</t>
    <phoneticPr fontId="2" type="noConversion"/>
  </si>
  <si>
    <t>經典閱讀類</t>
    <phoneticPr fontId="2" type="noConversion"/>
  </si>
  <si>
    <t>博雅通識</t>
    <phoneticPr fontId="2" type="noConversion"/>
  </si>
  <si>
    <t>科學技術與社會類</t>
    <phoneticPr fontId="2" type="noConversion"/>
  </si>
  <si>
    <t>至少修3類，需修滿10學分</t>
    <phoneticPr fontId="2" type="noConversion"/>
  </si>
  <si>
    <t>哲學與道德思考類</t>
    <phoneticPr fontId="2" type="noConversion"/>
  </si>
  <si>
    <t>世界文明類</t>
    <phoneticPr fontId="2" type="noConversion"/>
  </si>
  <si>
    <t>文學與藝術類</t>
    <phoneticPr fontId="2" type="noConversion"/>
  </si>
  <si>
    <t>生涯發展類</t>
    <phoneticPr fontId="2" type="noConversion"/>
  </si>
  <si>
    <t>1CC1997</t>
    <phoneticPr fontId="2" type="noConversion"/>
  </si>
  <si>
    <t>軍訓</t>
    <phoneticPr fontId="2" type="noConversion"/>
  </si>
  <si>
    <t>時數另計</t>
    <phoneticPr fontId="2" type="noConversion"/>
  </si>
  <si>
    <t>1CC1998</t>
    <phoneticPr fontId="2" type="noConversion"/>
  </si>
  <si>
    <t>體育</t>
    <phoneticPr fontId="2" type="noConversion"/>
  </si>
  <si>
    <t>通識課程合計</t>
    <phoneticPr fontId="2" type="noConversion"/>
  </si>
  <si>
    <t>科目
類別</t>
    <phoneticPr fontId="4" type="noConversion"/>
  </si>
  <si>
    <t>微積分</t>
    <phoneticPr fontId="4" type="noConversion"/>
  </si>
  <si>
    <t>數理課程</t>
  </si>
  <si>
    <t>物理</t>
    <phoneticPr fontId="2" type="noConversion"/>
  </si>
  <si>
    <t>專業必修小計</t>
    <phoneticPr fontId="2" type="noConversion"/>
  </si>
  <si>
    <t>培養具有機構與模具之研發設計及精密製造能力之工程人才。</t>
    <phoneticPr fontId="4" type="noConversion"/>
  </si>
  <si>
    <t>學分</t>
    <phoneticPr fontId="4" type="noConversion"/>
  </si>
  <si>
    <t>時數</t>
    <phoneticPr fontId="4" type="noConversion"/>
  </si>
  <si>
    <t>1ME1003</t>
    <phoneticPr fontId="2" type="noConversion"/>
  </si>
  <si>
    <t>1ME1005</t>
    <phoneticPr fontId="2" type="noConversion"/>
  </si>
  <si>
    <t>必修合計</t>
    <phoneticPr fontId="4" type="noConversion"/>
  </si>
  <si>
    <t>學系專業必修</t>
    <phoneticPr fontId="2" type="noConversion"/>
  </si>
  <si>
    <t>材料加工與製程</t>
    <phoneticPr fontId="4" type="noConversion"/>
  </si>
  <si>
    <t>1ME1107</t>
    <phoneticPr fontId="2" type="noConversion"/>
  </si>
  <si>
    <t>計算機程式與應用</t>
    <phoneticPr fontId="2" type="noConversion"/>
  </si>
  <si>
    <t>1ME1063</t>
    <phoneticPr fontId="2" type="noConversion"/>
  </si>
  <si>
    <t>機械製圖</t>
    <phoneticPr fontId="2" type="noConversion"/>
  </si>
  <si>
    <t>1ME1054</t>
    <phoneticPr fontId="2" type="noConversion"/>
  </si>
  <si>
    <t>機械工程實務(一)</t>
    <phoneticPr fontId="4" type="noConversion"/>
  </si>
  <si>
    <t>車鉗/銲接</t>
    <phoneticPr fontId="2" type="noConversion"/>
  </si>
  <si>
    <t>1ME1065</t>
    <phoneticPr fontId="2" type="noConversion"/>
  </si>
  <si>
    <t>靜力學</t>
    <phoneticPr fontId="4" type="noConversion"/>
  </si>
  <si>
    <t>1ME1061</t>
    <phoneticPr fontId="2" type="noConversion"/>
  </si>
  <si>
    <t>機械材料</t>
    <phoneticPr fontId="4" type="noConversion"/>
  </si>
  <si>
    <t>1ME1047</t>
    <phoneticPr fontId="2" type="noConversion"/>
  </si>
  <si>
    <t xml:space="preserve"> </t>
    <phoneticPr fontId="2" type="noConversion"/>
  </si>
  <si>
    <t>1ME1073</t>
    <phoneticPr fontId="2" type="noConversion"/>
  </si>
  <si>
    <t>數值控制工具機</t>
    <phoneticPr fontId="2" type="noConversion"/>
  </si>
  <si>
    <t>1ME1039</t>
    <phoneticPr fontId="2" type="noConversion"/>
  </si>
  <si>
    <t>1ME1085</t>
    <phoneticPr fontId="2" type="noConversion"/>
  </si>
  <si>
    <t>電腦輔助繪圖</t>
    <phoneticPr fontId="2" type="noConversion"/>
  </si>
  <si>
    <t>電腦實體/板金設計</t>
    <phoneticPr fontId="2" type="noConversion"/>
  </si>
  <si>
    <t>1ME1055</t>
    <phoneticPr fontId="2" type="noConversion"/>
  </si>
  <si>
    <t>銑磨/精密量測</t>
    <phoneticPr fontId="2" type="noConversion"/>
  </si>
  <si>
    <t>1ME1037</t>
    <phoneticPr fontId="2" type="noConversion"/>
  </si>
  <si>
    <t>氣液壓學</t>
    <phoneticPr fontId="2" type="noConversion"/>
  </si>
  <si>
    <t>1ME1074</t>
    <phoneticPr fontId="2" type="noConversion"/>
  </si>
  <si>
    <t>數值控制工具機實習</t>
    <phoneticPr fontId="2" type="noConversion"/>
  </si>
  <si>
    <t>1ME1028</t>
    <phoneticPr fontId="2" type="noConversion"/>
  </si>
  <si>
    <t>1ME1064</t>
    <phoneticPr fontId="2" type="noConversion"/>
  </si>
  <si>
    <t>1ME1056</t>
    <phoneticPr fontId="2" type="noConversion"/>
  </si>
  <si>
    <t>機械工程實務(三)</t>
    <phoneticPr fontId="4" type="noConversion"/>
  </si>
  <si>
    <t>氣液壓/材料</t>
    <phoneticPr fontId="2" type="noConversion"/>
  </si>
  <si>
    <t>1ME1067</t>
    <phoneticPr fontId="2" type="noConversion"/>
  </si>
  <si>
    <t>電子學</t>
    <phoneticPr fontId="2" type="noConversion"/>
  </si>
  <si>
    <t>1ME1059</t>
    <phoneticPr fontId="2" type="noConversion"/>
  </si>
  <si>
    <t>機械元件設計</t>
    <phoneticPr fontId="4" type="noConversion"/>
  </si>
  <si>
    <t>1ME1076</t>
    <phoneticPr fontId="2" type="noConversion"/>
  </si>
  <si>
    <t>塑膠模具設計</t>
    <phoneticPr fontId="4" type="noConversion"/>
  </si>
  <si>
    <t>1ME1077</t>
    <phoneticPr fontId="2" type="noConversion"/>
  </si>
  <si>
    <t>板金模具設計</t>
    <phoneticPr fontId="4" type="noConversion"/>
  </si>
  <si>
    <t>1ME1075</t>
    <phoneticPr fontId="2" type="noConversion"/>
  </si>
  <si>
    <t>機械工程實務(四)</t>
    <phoneticPr fontId="2" type="noConversion"/>
  </si>
  <si>
    <t>精密加工、模具/電子電機</t>
    <phoneticPr fontId="2" type="noConversion"/>
  </si>
  <si>
    <t>1ME1040</t>
    <phoneticPr fontId="2" type="noConversion"/>
  </si>
  <si>
    <t>專題研究</t>
    <phoneticPr fontId="4" type="noConversion"/>
  </si>
  <si>
    <t>1ME1062</t>
    <phoneticPr fontId="2" type="noConversion"/>
  </si>
  <si>
    <t>機械設計製圖</t>
    <phoneticPr fontId="4" type="noConversion"/>
  </si>
  <si>
    <t>創意思考與美學設計</t>
    <phoneticPr fontId="4" type="noConversion"/>
  </si>
  <si>
    <t>學院基礎必修</t>
    <phoneticPr fontId="4" type="noConversion"/>
  </si>
  <si>
    <t>通識必修課程</t>
    <phoneticPr fontId="2" type="noConversion"/>
  </si>
  <si>
    <t>專業必修課程</t>
    <phoneticPr fontId="4" type="noConversion"/>
  </si>
  <si>
    <t>公民素養類</t>
    <phoneticPr fontId="2" type="noConversion"/>
  </si>
  <si>
    <t>歷史文化類</t>
    <phoneticPr fontId="2" type="noConversion"/>
  </si>
  <si>
    <t>動力學</t>
    <phoneticPr fontId="2" type="noConversion"/>
  </si>
  <si>
    <t>機械工程實務(二)</t>
    <phoneticPr fontId="4" type="noConversion"/>
  </si>
  <si>
    <t>知識創新類</t>
    <phoneticPr fontId="2" type="noConversion"/>
  </si>
  <si>
    <r>
      <t>亞東技術學院102學年度</t>
    </r>
    <r>
      <rPr>
        <b/>
        <sz val="16"/>
        <rFont val="標楷體"/>
        <family val="4"/>
        <charset val="136"/>
      </rPr>
      <t>機械工程系</t>
    </r>
    <r>
      <rPr>
        <sz val="16"/>
        <rFont val="標楷體"/>
        <family val="4"/>
        <charset val="136"/>
      </rPr>
      <t>日間部四年制科目表(四技)</t>
    </r>
    <phoneticPr fontId="2" type="noConversion"/>
  </si>
  <si>
    <t>下學期</t>
    <phoneticPr fontId="4" type="noConversion"/>
  </si>
  <si>
    <t>附件一</t>
    <phoneticPr fontId="2" type="noConversion"/>
  </si>
  <si>
    <t>1.畢業總學分128。其中必修（含通識及專業）99學分、選修至少29學分。</t>
  </si>
  <si>
    <t>2.畢業總學分數含學群必修4學分及學群選修至少4學分。</t>
  </si>
  <si>
    <t>備註：應修得系所規定之畢業門檻項目方能畢業。</t>
  </si>
  <si>
    <t>主任簽章：</t>
    <phoneticPr fontId="2" type="noConversion"/>
  </si>
  <si>
    <t>1EN1001</t>
    <phoneticPr fontId="2" type="noConversion"/>
  </si>
  <si>
    <t>1EN1002</t>
    <phoneticPr fontId="2" type="noConversion"/>
  </si>
  <si>
    <t>電子學</t>
  </si>
  <si>
    <r>
      <t>車鉗/</t>
    </r>
    <r>
      <rPr>
        <sz val="6"/>
        <color rgb="FFFF0000"/>
        <rFont val="標楷體"/>
        <family val="4"/>
        <charset val="136"/>
      </rPr>
      <t>銑磨</t>
    </r>
    <phoneticPr fontId="2" type="noConversion"/>
  </si>
  <si>
    <r>
      <rPr>
        <sz val="6"/>
        <color rgb="FFFF0000"/>
        <rFont val="標楷體"/>
        <family val="4"/>
        <charset val="136"/>
      </rPr>
      <t>模具</t>
    </r>
    <r>
      <rPr>
        <sz val="6"/>
        <rFont val="標楷體"/>
        <family val="4"/>
        <charset val="136"/>
      </rPr>
      <t>/精密量測</t>
    </r>
    <phoneticPr fontId="2" type="noConversion"/>
  </si>
  <si>
    <t>1ME1067</t>
  </si>
  <si>
    <t>精密加工/電機、電子</t>
    <phoneticPr fontId="2" type="noConversion"/>
  </si>
  <si>
    <r>
      <t>亞東技術學院103學年度</t>
    </r>
    <r>
      <rPr>
        <b/>
        <sz val="16"/>
        <rFont val="標楷體"/>
        <family val="4"/>
        <charset val="136"/>
      </rPr>
      <t>機械工程系</t>
    </r>
    <r>
      <rPr>
        <sz val="16"/>
        <rFont val="標楷體"/>
        <family val="4"/>
        <charset val="136"/>
      </rPr>
      <t>日間部四年制科目表(四技)</t>
    </r>
    <phoneticPr fontId="2" type="noConversion"/>
  </si>
  <si>
    <t>1ME1039</t>
    <phoneticPr fontId="2" type="noConversion"/>
  </si>
  <si>
    <t>1CC1913</t>
  </si>
  <si>
    <t>大學入門(一)</t>
  </si>
  <si>
    <t>0</t>
  </si>
  <si>
    <t>2</t>
  </si>
  <si>
    <t>1CC1914</t>
  </si>
  <si>
    <t>大學入門(二)</t>
  </si>
  <si>
    <t>1ME1087</t>
    <phoneticPr fontId="2" type="noConversion"/>
  </si>
  <si>
    <t>語文課程</t>
  </si>
  <si>
    <t>1CC1001</t>
  </si>
  <si>
    <t>國文</t>
  </si>
  <si>
    <t>1CC1003</t>
  </si>
  <si>
    <t>英文</t>
  </si>
  <si>
    <t>核心通識</t>
  </si>
  <si>
    <t>知識創新類</t>
  </si>
  <si>
    <t>公民素養類</t>
  </si>
  <si>
    <t>歷史文化類</t>
  </si>
  <si>
    <t>經典閱讀類</t>
  </si>
  <si>
    <t>博雅通識</t>
  </si>
  <si>
    <t>科學與社會類</t>
  </si>
  <si>
    <t>哲學與道德思考類</t>
  </si>
  <si>
    <t>世界文明類</t>
  </si>
  <si>
    <t>文學與藝術類</t>
  </si>
  <si>
    <t>生涯發展類</t>
  </si>
  <si>
    <t>全民國防教育軍事訓練課程-國際情勢</t>
    <phoneticPr fontId="2" type="noConversion"/>
  </si>
  <si>
    <t>機械工程實務(一)</t>
    <phoneticPr fontId="4" type="noConversion"/>
  </si>
  <si>
    <t>機械工程實務(二)</t>
    <phoneticPr fontId="4" type="noConversion"/>
  </si>
  <si>
    <t>機械工程實務(三)</t>
    <phoneticPr fontId="4" type="noConversion"/>
  </si>
  <si>
    <t>機械工程實務(四)</t>
    <phoneticPr fontId="2" type="noConversion"/>
  </si>
  <si>
    <t>2.畢業總學分數含學群必修4學分。</t>
    <phoneticPr fontId="2" type="noConversion"/>
  </si>
  <si>
    <t>計算機程式與應用實習</t>
    <phoneticPr fontId="2" type="noConversion"/>
  </si>
  <si>
    <t>機構學與實習</t>
    <phoneticPr fontId="2" type="noConversion"/>
  </si>
  <si>
    <t>塑膠模具設計與應用</t>
    <phoneticPr fontId="4" type="noConversion"/>
  </si>
  <si>
    <t>板金模具設計與應用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</si>
</sst>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8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新細明體"/>
      <family val="1"/>
      <charset val="136"/>
    </font>
    <font>
      <sz val="10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sz val="6"/>
      <name val="標楷體"/>
      <family val="4"/>
      <charset val="136"/>
    </font>
    <font>
      <sz val="6.5"/>
      <name val="標楷體"/>
      <family val="4"/>
      <charset val="136"/>
    </font>
    <font>
      <sz val="12"/>
      <color indexed="10"/>
      <name val="Times New Roman"/>
      <family val="1"/>
    </font>
    <font>
      <sz val="8"/>
      <name val="新細明體"/>
      <family val="1"/>
      <charset val="136"/>
    </font>
    <font>
      <sz val="11"/>
      <name val="標楷體"/>
      <family val="4"/>
      <charset val="136"/>
    </font>
    <font>
      <sz val="6"/>
      <color rgb="FFFF0000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0" fontId="15" fillId="0" borderId="0">
      <alignment vertical="center"/>
    </xf>
    <xf numFmtId="0" fontId="15" fillId="0" borderId="0">
      <alignment vertical="center"/>
    </xf>
  </cellStyleXfs>
  <cellXfs count="444">
    <xf numFmtId="0" fontId="0" fillId="0" borderId="0" xfId="0"/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/>
    <xf numFmtId="0" fontId="1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ill="1" applyBorder="1"/>
    <xf numFmtId="0" fontId="17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/>
    <xf numFmtId="0" fontId="13" fillId="0" borderId="0" xfId="0" applyFont="1" applyFill="1" applyBorder="1" applyAlignment="1"/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7" fillId="2" borderId="0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3" borderId="33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12" fillId="0" borderId="39" xfId="0" applyFont="1" applyBorder="1"/>
    <xf numFmtId="0" fontId="12" fillId="0" borderId="40" xfId="0" applyFont="1" applyBorder="1"/>
    <xf numFmtId="0" fontId="0" fillId="0" borderId="41" xfId="0" applyBorder="1"/>
    <xf numFmtId="0" fontId="0" fillId="0" borderId="37" xfId="0" applyFill="1" applyBorder="1"/>
    <xf numFmtId="0" fontId="13" fillId="0" borderId="38" xfId="0" applyFont="1" applyFill="1" applyBorder="1"/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0" fillId="0" borderId="42" xfId="0" applyFill="1" applyBorder="1"/>
    <xf numFmtId="0" fontId="5" fillId="0" borderId="43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6" xfId="0" applyFont="1" applyBorder="1" applyAlignment="1">
      <alignment horizontal="center"/>
    </xf>
    <xf numFmtId="0" fontId="0" fillId="0" borderId="40" xfId="0" applyBorder="1"/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5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7" fillId="0" borderId="3" xfId="0" applyNumberFormat="1" applyFont="1" applyFill="1" applyBorder="1" applyAlignment="1">
      <alignment horizontal="center"/>
    </xf>
    <xf numFmtId="0" fontId="13" fillId="0" borderId="41" xfId="0" applyFont="1" applyFill="1" applyBorder="1"/>
    <xf numFmtId="0" fontId="7" fillId="3" borderId="48" xfId="0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left" vertical="center" wrapText="1"/>
    </xf>
    <xf numFmtId="49" fontId="12" fillId="0" borderId="37" xfId="0" applyNumberFormat="1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shrinkToFit="1"/>
    </xf>
    <xf numFmtId="0" fontId="17" fillId="0" borderId="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" borderId="17" xfId="0" applyNumberFormat="1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49" fontId="7" fillId="3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wrapText="1"/>
    </xf>
    <xf numFmtId="0" fontId="19" fillId="0" borderId="37" xfId="0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52" xfId="0" applyNumberFormat="1" applyFont="1" applyFill="1" applyBorder="1" applyAlignment="1">
      <alignment horizontal="center"/>
    </xf>
    <xf numFmtId="0" fontId="0" fillId="0" borderId="42" xfId="0" applyBorder="1"/>
    <xf numFmtId="0" fontId="0" fillId="0" borderId="53" xfId="0" applyBorder="1"/>
    <xf numFmtId="0" fontId="17" fillId="0" borderId="1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3" fillId="4" borderId="14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textRotation="255" wrapText="1"/>
    </xf>
    <xf numFmtId="0" fontId="17" fillId="4" borderId="21" xfId="0" applyFont="1" applyFill="1" applyBorder="1" applyAlignment="1">
      <alignment horizontal="center"/>
    </xf>
    <xf numFmtId="0" fontId="15" fillId="4" borderId="23" xfId="0" applyFont="1" applyFill="1" applyBorder="1" applyAlignment="1"/>
    <xf numFmtId="0" fontId="7" fillId="4" borderId="23" xfId="0" applyFont="1" applyFill="1" applyBorder="1" applyAlignment="1">
      <alignment horizontal="center"/>
    </xf>
    <xf numFmtId="0" fontId="15" fillId="4" borderId="4" xfId="0" applyFont="1" applyFill="1" applyBorder="1" applyAlignment="1"/>
    <xf numFmtId="0" fontId="7" fillId="4" borderId="3" xfId="0" applyFont="1" applyFill="1" applyBorder="1" applyAlignment="1"/>
    <xf numFmtId="49" fontId="12" fillId="4" borderId="3" xfId="0" applyNumberFormat="1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33" xfId="0" applyNumberFormat="1" applyFont="1" applyFill="1" applyBorder="1" applyAlignment="1">
      <alignment horizontal="center"/>
    </xf>
    <xf numFmtId="49" fontId="3" fillId="5" borderId="20" xfId="0" applyNumberFormat="1" applyFont="1" applyFill="1" applyBorder="1" applyAlignment="1">
      <alignment horizontal="center"/>
    </xf>
    <xf numFmtId="0" fontId="3" fillId="5" borderId="20" xfId="0" applyNumberFormat="1" applyFont="1" applyFill="1" applyBorder="1" applyAlignment="1">
      <alignment horizontal="center"/>
    </xf>
    <xf numFmtId="0" fontId="3" fillId="5" borderId="52" xfId="0" applyNumberFormat="1" applyFont="1" applyFill="1" applyBorder="1" applyAlignment="1">
      <alignment horizontal="center"/>
    </xf>
    <xf numFmtId="49" fontId="7" fillId="5" borderId="10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7" fillId="5" borderId="36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7" fillId="6" borderId="5" xfId="0" applyFont="1" applyFill="1" applyBorder="1" applyAlignment="1">
      <alignment horizontal="center"/>
    </xf>
    <xf numFmtId="0" fontId="3" fillId="6" borderId="4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6" xfId="0" applyNumberFormat="1" applyFont="1" applyFill="1" applyBorder="1" applyAlignment="1">
      <alignment horizontal="center"/>
    </xf>
    <xf numFmtId="49" fontId="7" fillId="6" borderId="17" xfId="0" applyNumberFormat="1" applyFont="1" applyFill="1" applyBorder="1" applyAlignment="1">
      <alignment horizontal="center"/>
    </xf>
    <xf numFmtId="49" fontId="7" fillId="6" borderId="14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17" fillId="6" borderId="3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2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left" vertical="center" shrinkToFit="1"/>
    </xf>
    <xf numFmtId="0" fontId="7" fillId="6" borderId="3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49" fontId="12" fillId="6" borderId="3" xfId="0" applyNumberFormat="1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/>
    </xf>
    <xf numFmtId="49" fontId="7" fillId="6" borderId="9" xfId="0" applyNumberFormat="1" applyFont="1" applyFill="1" applyBorder="1" applyAlignment="1">
      <alignment horizontal="center"/>
    </xf>
    <xf numFmtId="49" fontId="7" fillId="6" borderId="18" xfId="0" applyNumberFormat="1" applyFont="1" applyFill="1" applyBorder="1" applyAlignment="1">
      <alignment horizontal="center"/>
    </xf>
    <xf numFmtId="0" fontId="3" fillId="6" borderId="3" xfId="0" applyFont="1" applyFill="1" applyBorder="1"/>
    <xf numFmtId="0" fontId="7" fillId="6" borderId="11" xfId="0" applyNumberFormat="1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8" xfId="0" applyFont="1" applyFill="1" applyBorder="1"/>
    <xf numFmtId="49" fontId="7" fillId="3" borderId="17" xfId="0" applyNumberFormat="1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49" fontId="7" fillId="3" borderId="18" xfId="0" applyNumberFormat="1" applyFont="1" applyFill="1" applyBorder="1" applyAlignment="1">
      <alignment horizontal="center"/>
    </xf>
    <xf numFmtId="0" fontId="12" fillId="0" borderId="70" xfId="0" applyFont="1" applyBorder="1"/>
    <xf numFmtId="49" fontId="7" fillId="3" borderId="12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4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5" borderId="7" xfId="0" applyNumberFormat="1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 wrapText="1"/>
    </xf>
    <xf numFmtId="0" fontId="0" fillId="0" borderId="60" xfId="0" applyBorder="1" applyAlignment="1"/>
    <xf numFmtId="0" fontId="0" fillId="0" borderId="49" xfId="0" applyBorder="1" applyAlignment="1"/>
    <xf numFmtId="0" fontId="0" fillId="0" borderId="61" xfId="0" applyBorder="1" applyAlignment="1"/>
    <xf numFmtId="0" fontId="0" fillId="0" borderId="62" xfId="0" applyBorder="1" applyAlignment="1"/>
    <xf numFmtId="0" fontId="0" fillId="0" borderId="27" xfId="0" applyBorder="1" applyAlignment="1"/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57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textRotation="255"/>
    </xf>
    <xf numFmtId="0" fontId="3" fillId="4" borderId="51" xfId="0" applyFont="1" applyFill="1" applyBorder="1" applyAlignment="1">
      <alignment vertical="center" textRotation="255"/>
    </xf>
    <xf numFmtId="0" fontId="3" fillId="4" borderId="33" xfId="0" applyFont="1" applyFill="1" applyBorder="1" applyAlignment="1">
      <alignment vertical="center" textRotation="255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10" fillId="4" borderId="24" xfId="0" applyFont="1" applyFill="1" applyBorder="1" applyAlignment="1">
      <alignment horizontal="center"/>
    </xf>
    <xf numFmtId="0" fontId="15" fillId="4" borderId="56" xfId="0" applyFont="1" applyFill="1" applyBorder="1" applyAlignment="1"/>
    <xf numFmtId="0" fontId="15" fillId="4" borderId="28" xfId="0" applyFont="1" applyFill="1" applyBorder="1" applyAlignment="1"/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65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6" fillId="3" borderId="58" xfId="0" applyNumberFormat="1" applyFont="1" applyFill="1" applyBorder="1" applyAlignment="1">
      <alignment horizontal="center" vertical="center" wrapText="1"/>
    </xf>
    <xf numFmtId="0" fontId="6" fillId="3" borderId="54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22" fillId="0" borderId="0" xfId="1" applyFont="1" applyAlignment="1">
      <alignment vertical="center"/>
    </xf>
    <xf numFmtId="0" fontId="10" fillId="4" borderId="64" xfId="0" applyFont="1" applyFill="1" applyBorder="1" applyAlignment="1">
      <alignment horizontal="center"/>
    </xf>
    <xf numFmtId="0" fontId="0" fillId="4" borderId="56" xfId="0" applyFont="1" applyFill="1" applyBorder="1" applyAlignment="1"/>
    <xf numFmtId="0" fontId="0" fillId="4" borderId="28" xfId="0" applyFont="1" applyFill="1" applyBorder="1" applyAlignment="1"/>
    <xf numFmtId="0" fontId="3" fillId="4" borderId="48" xfId="0" applyFont="1" applyFill="1" applyBorder="1" applyAlignment="1">
      <alignment vertical="center" textRotation="255"/>
    </xf>
    <xf numFmtId="0" fontId="0" fillId="4" borderId="51" xfId="0" applyFont="1" applyFill="1" applyBorder="1" applyAlignment="1">
      <alignment vertical="center" textRotation="255"/>
    </xf>
    <xf numFmtId="0" fontId="0" fillId="4" borderId="33" xfId="0" applyFont="1" applyFill="1" applyBorder="1" applyAlignment="1">
      <alignment vertical="center" textRotation="255"/>
    </xf>
    <xf numFmtId="0" fontId="10" fillId="4" borderId="15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0" fillId="4" borderId="56" xfId="0" applyFill="1" applyBorder="1" applyAlignment="1"/>
    <xf numFmtId="0" fontId="0" fillId="4" borderId="28" xfId="0" applyFill="1" applyBorder="1" applyAlignment="1"/>
    <xf numFmtId="0" fontId="21" fillId="0" borderId="0" xfId="1" applyFont="1" applyAlignment="1">
      <alignment vertical="center"/>
    </xf>
    <xf numFmtId="0" fontId="15" fillId="0" borderId="0" xfId="1" applyAlignment="1">
      <alignment vertical="center"/>
    </xf>
    <xf numFmtId="0" fontId="21" fillId="0" borderId="0" xfId="1" applyFont="1" applyFill="1" applyAlignment="1">
      <alignment horizontal="left" vertical="center"/>
    </xf>
    <xf numFmtId="0" fontId="15" fillId="0" borderId="0" xfId="1" applyFill="1" applyAlignment="1">
      <alignment horizontal="left" vertical="center"/>
    </xf>
    <xf numFmtId="0" fontId="0" fillId="4" borderId="51" xfId="0" applyFill="1" applyBorder="1" applyAlignment="1">
      <alignment vertical="center" textRotation="255"/>
    </xf>
    <xf numFmtId="0" fontId="0" fillId="4" borderId="33" xfId="0" applyFill="1" applyBorder="1" applyAlignment="1">
      <alignment vertical="center" textRotation="255"/>
    </xf>
    <xf numFmtId="0" fontId="12" fillId="4" borderId="4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" fillId="4" borderId="34" xfId="0" applyFont="1" applyFill="1" applyBorder="1" applyAlignment="1"/>
    <xf numFmtId="0" fontId="0" fillId="4" borderId="29" xfId="0" applyFill="1" applyBorder="1" applyAlignment="1"/>
    <xf numFmtId="0" fontId="3" fillId="4" borderId="5" xfId="0" applyFont="1" applyFill="1" applyBorder="1" applyAlignment="1"/>
    <xf numFmtId="0" fontId="0" fillId="4" borderId="25" xfId="0" applyFill="1" applyBorder="1" applyAlignment="1"/>
    <xf numFmtId="0" fontId="3" fillId="4" borderId="15" xfId="0" applyFont="1" applyFill="1" applyBorder="1" applyAlignment="1"/>
    <xf numFmtId="0" fontId="0" fillId="4" borderId="16" xfId="0" applyFill="1" applyBorder="1" applyAlignment="1"/>
    <xf numFmtId="0" fontId="6" fillId="4" borderId="4" xfId="0" applyFont="1" applyFill="1" applyBorder="1" applyAlignment="1">
      <alignment horizontal="center" vertical="center" textRotation="255" wrapText="1"/>
    </xf>
    <xf numFmtId="0" fontId="6" fillId="4" borderId="2" xfId="0" applyFont="1" applyFill="1" applyBorder="1" applyAlignment="1">
      <alignment horizontal="center" vertical="center" textRotation="255" wrapText="1"/>
    </xf>
    <xf numFmtId="0" fontId="6" fillId="4" borderId="20" xfId="0" applyFont="1" applyFill="1" applyBorder="1" applyAlignment="1">
      <alignment horizontal="center" vertical="center" textRotation="255" wrapText="1"/>
    </xf>
    <xf numFmtId="0" fontId="12" fillId="4" borderId="44" xfId="0" applyFont="1" applyFill="1" applyBorder="1" applyAlignment="1">
      <alignment horizontal="center" vertical="center" textRotation="255" wrapText="1"/>
    </xf>
    <xf numFmtId="0" fontId="4" fillId="4" borderId="2" xfId="0" applyFont="1" applyFill="1" applyBorder="1" applyAlignment="1">
      <alignment horizontal="center" vertical="center" textRotation="255" wrapText="1"/>
    </xf>
    <xf numFmtId="0" fontId="3" fillId="6" borderId="34" xfId="0" applyFont="1" applyFill="1" applyBorder="1" applyAlignment="1"/>
    <xf numFmtId="0" fontId="0" fillId="6" borderId="29" xfId="0" applyFill="1" applyBorder="1" applyAlignment="1"/>
    <xf numFmtId="0" fontId="6" fillId="4" borderId="44" xfId="0" applyFont="1" applyFill="1" applyBorder="1" applyAlignment="1">
      <alignment horizontal="center" vertical="center" textRotation="255"/>
    </xf>
    <xf numFmtId="0" fontId="5" fillId="4" borderId="2" xfId="0" applyFont="1" applyFill="1" applyBorder="1" applyAlignment="1">
      <alignment horizontal="center" vertical="center" textRotation="255"/>
    </xf>
    <xf numFmtId="0" fontId="5" fillId="4" borderId="20" xfId="0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vertical="center" textRotation="255" shrinkToFit="1"/>
    </xf>
    <xf numFmtId="0" fontId="3" fillId="0" borderId="1" xfId="2" applyFont="1" applyFill="1" applyBorder="1">
      <alignment vertical="center"/>
    </xf>
    <xf numFmtId="0" fontId="3" fillId="0" borderId="1" xfId="2" applyFont="1" applyFill="1" applyBorder="1" applyAlignment="1">
      <alignment vertical="center" textRotation="255"/>
    </xf>
    <xf numFmtId="0" fontId="3" fillId="0" borderId="1" xfId="2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textRotation="255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textRotation="255" wrapText="1"/>
    </xf>
    <xf numFmtId="0" fontId="3" fillId="0" borderId="1" xfId="0" applyFont="1" applyFill="1" applyBorder="1"/>
    <xf numFmtId="0" fontId="7" fillId="0" borderId="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7" fillId="0" borderId="15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5" fillId="0" borderId="56" xfId="0" applyFont="1" applyFill="1" applyBorder="1" applyAlignment="1"/>
    <xf numFmtId="0" fontId="15" fillId="0" borderId="28" xfId="0" applyFont="1" applyFill="1" applyBorder="1" applyAlignment="1"/>
    <xf numFmtId="0" fontId="3" fillId="0" borderId="4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7" fillId="0" borderId="3" xfId="0" applyFont="1" applyFill="1" applyBorder="1" applyAlignment="1"/>
    <xf numFmtId="0" fontId="7" fillId="0" borderId="2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/>
    </xf>
    <xf numFmtId="49" fontId="7" fillId="5" borderId="12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49" fontId="7" fillId="5" borderId="8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0" fillId="4" borderId="0" xfId="0" applyFill="1"/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shrinkToFit="1"/>
    </xf>
    <xf numFmtId="49" fontId="25" fillId="0" borderId="3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zoomScaleNormal="100" zoomScaleSheetLayoutView="100" workbookViewId="0">
      <selection activeCell="U39" sqref="U39"/>
    </sheetView>
  </sheetViews>
  <sheetFormatPr defaultColWidth="9" defaultRowHeight="16.5"/>
  <cols>
    <col min="1" max="1" width="2.625" style="2" customWidth="1"/>
    <col min="2" max="2" width="4.875" style="2" customWidth="1"/>
    <col min="3" max="3" width="9.25" style="2" bestFit="1" customWidth="1"/>
    <col min="4" max="4" width="18.375" style="2" bestFit="1" customWidth="1"/>
    <col min="5" max="5" width="5.5" style="2" bestFit="1" customWidth="1"/>
    <col min="6" max="6" width="5.5" style="8" bestFit="1" customWidth="1"/>
    <col min="7" max="7" width="3.75" style="8" customWidth="1"/>
    <col min="8" max="22" width="3.75" style="2" customWidth="1"/>
    <col min="23" max="23" width="11.875" style="2" customWidth="1"/>
    <col min="24" max="24" width="11.25" style="2" customWidth="1"/>
    <col min="25" max="16384" width="9" style="2"/>
  </cols>
  <sheetData>
    <row r="1" spans="1:24" ht="14.1" customHeight="1">
      <c r="A1" s="28" t="s">
        <v>106</v>
      </c>
    </row>
    <row r="2" spans="1:24" ht="21" customHeight="1">
      <c r="C2" s="3"/>
      <c r="D2" s="327" t="s">
        <v>118</v>
      </c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4" ht="9.75" customHeight="1">
      <c r="C3" s="3"/>
      <c r="D3" s="3"/>
      <c r="E3" s="3"/>
      <c r="F3" s="9"/>
      <c r="G3" s="9"/>
      <c r="H3" s="3"/>
      <c r="I3" s="3"/>
      <c r="J3" s="3"/>
      <c r="K3" s="3"/>
      <c r="L3" s="3"/>
      <c r="M3" s="3"/>
      <c r="N3" s="3"/>
      <c r="O3" s="3"/>
    </row>
    <row r="4" spans="1:24" ht="24.75" customHeight="1">
      <c r="B4" s="307" t="s">
        <v>0</v>
      </c>
      <c r="C4" s="309"/>
      <c r="D4" s="307" t="s">
        <v>42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102"/>
    </row>
    <row r="5" spans="1:24" ht="13.5" customHeight="1" thickBot="1">
      <c r="C5" s="4"/>
      <c r="D5" s="5"/>
      <c r="E5" s="5"/>
      <c r="F5" s="10"/>
      <c r="G5" s="10"/>
      <c r="H5" s="4"/>
      <c r="I5" s="4"/>
      <c r="J5" s="4"/>
      <c r="K5" s="4"/>
      <c r="L5" s="4"/>
      <c r="M5" s="4"/>
      <c r="N5" s="4"/>
      <c r="O5" s="4"/>
    </row>
    <row r="6" spans="1:24" ht="17.25" customHeight="1" thickTop="1">
      <c r="A6" s="301" t="s">
        <v>37</v>
      </c>
      <c r="B6" s="302"/>
      <c r="C6" s="318" t="s">
        <v>7</v>
      </c>
      <c r="D6" s="318" t="s">
        <v>8</v>
      </c>
      <c r="E6" s="318" t="s">
        <v>43</v>
      </c>
      <c r="F6" s="329" t="s">
        <v>44</v>
      </c>
      <c r="G6" s="332" t="s">
        <v>9</v>
      </c>
      <c r="H6" s="333"/>
      <c r="I6" s="333"/>
      <c r="J6" s="333"/>
      <c r="K6" s="333"/>
      <c r="L6" s="333"/>
      <c r="M6" s="333"/>
      <c r="N6" s="333"/>
      <c r="O6" s="334"/>
      <c r="P6" s="334"/>
      <c r="Q6" s="334"/>
      <c r="R6" s="334"/>
      <c r="S6" s="334"/>
      <c r="T6" s="334"/>
      <c r="U6" s="334"/>
      <c r="V6" s="335"/>
      <c r="W6" s="300" t="s">
        <v>10</v>
      </c>
    </row>
    <row r="7" spans="1:24" ht="17.25" customHeight="1">
      <c r="A7" s="303"/>
      <c r="B7" s="304"/>
      <c r="C7" s="319"/>
      <c r="D7" s="319"/>
      <c r="E7" s="341"/>
      <c r="F7" s="330"/>
      <c r="G7" s="338" t="s">
        <v>11</v>
      </c>
      <c r="H7" s="339"/>
      <c r="I7" s="339"/>
      <c r="J7" s="311"/>
      <c r="K7" s="312" t="s">
        <v>12</v>
      </c>
      <c r="L7" s="312"/>
      <c r="M7" s="312"/>
      <c r="N7" s="312"/>
      <c r="O7" s="338" t="s">
        <v>13</v>
      </c>
      <c r="P7" s="339"/>
      <c r="Q7" s="339"/>
      <c r="R7" s="311"/>
      <c r="S7" s="312" t="s">
        <v>14</v>
      </c>
      <c r="T7" s="312"/>
      <c r="U7" s="312"/>
      <c r="V7" s="312"/>
      <c r="W7" s="336"/>
    </row>
    <row r="8" spans="1:24" ht="17.25" customHeight="1">
      <c r="A8" s="303"/>
      <c r="B8" s="304"/>
      <c r="C8" s="319"/>
      <c r="D8" s="319"/>
      <c r="E8" s="341"/>
      <c r="F8" s="330"/>
      <c r="G8" s="338" t="s">
        <v>15</v>
      </c>
      <c r="H8" s="340"/>
      <c r="I8" s="310" t="s">
        <v>16</v>
      </c>
      <c r="J8" s="311"/>
      <c r="K8" s="312" t="s">
        <v>15</v>
      </c>
      <c r="L8" s="313"/>
      <c r="M8" s="314" t="s">
        <v>16</v>
      </c>
      <c r="N8" s="312"/>
      <c r="O8" s="338" t="s">
        <v>15</v>
      </c>
      <c r="P8" s="340"/>
      <c r="Q8" s="310" t="s">
        <v>105</v>
      </c>
      <c r="R8" s="311"/>
      <c r="S8" s="312" t="s">
        <v>15</v>
      </c>
      <c r="T8" s="313"/>
      <c r="U8" s="314" t="s">
        <v>16</v>
      </c>
      <c r="V8" s="312"/>
      <c r="W8" s="336"/>
    </row>
    <row r="9" spans="1:24" ht="17.25" customHeight="1">
      <c r="A9" s="305"/>
      <c r="B9" s="306"/>
      <c r="C9" s="320"/>
      <c r="D9" s="320"/>
      <c r="E9" s="342"/>
      <c r="F9" s="331"/>
      <c r="G9" s="94" t="s">
        <v>5</v>
      </c>
      <c r="H9" s="95" t="s">
        <v>6</v>
      </c>
      <c r="I9" s="95" t="s">
        <v>5</v>
      </c>
      <c r="J9" s="96" t="s">
        <v>6</v>
      </c>
      <c r="K9" s="97" t="s">
        <v>5</v>
      </c>
      <c r="L9" s="98" t="s">
        <v>6</v>
      </c>
      <c r="M9" s="98" t="s">
        <v>5</v>
      </c>
      <c r="N9" s="99" t="s">
        <v>6</v>
      </c>
      <c r="O9" s="94" t="s">
        <v>5</v>
      </c>
      <c r="P9" s="95" t="s">
        <v>6</v>
      </c>
      <c r="Q9" s="95" t="s">
        <v>5</v>
      </c>
      <c r="R9" s="96" t="s">
        <v>6</v>
      </c>
      <c r="S9" s="97" t="s">
        <v>5</v>
      </c>
      <c r="T9" s="98" t="s">
        <v>6</v>
      </c>
      <c r="U9" s="98" t="s">
        <v>5</v>
      </c>
      <c r="V9" s="99" t="s">
        <v>6</v>
      </c>
      <c r="W9" s="337"/>
    </row>
    <row r="10" spans="1:24" ht="17.25" customHeight="1">
      <c r="A10" s="315" t="s">
        <v>97</v>
      </c>
      <c r="B10" s="384" t="s">
        <v>127</v>
      </c>
      <c r="C10" s="385" t="s">
        <v>128</v>
      </c>
      <c r="D10" s="385" t="s">
        <v>129</v>
      </c>
      <c r="E10" s="1">
        <v>4</v>
      </c>
      <c r="F10" s="11">
        <v>4</v>
      </c>
      <c r="G10" s="186">
        <v>2</v>
      </c>
      <c r="H10" s="187">
        <v>2</v>
      </c>
      <c r="I10" s="187">
        <v>2</v>
      </c>
      <c r="J10" s="188">
        <v>2</v>
      </c>
      <c r="K10" s="61"/>
      <c r="L10" s="1"/>
      <c r="M10" s="1"/>
      <c r="N10" s="11"/>
      <c r="O10" s="34"/>
      <c r="P10" s="35"/>
      <c r="Q10" s="35"/>
      <c r="R10" s="38"/>
      <c r="S10" s="61"/>
      <c r="T10" s="1"/>
      <c r="U10" s="1"/>
      <c r="V10" s="83"/>
      <c r="W10" s="87"/>
    </row>
    <row r="11" spans="1:24" ht="17.25" customHeight="1" thickBot="1">
      <c r="A11" s="316"/>
      <c r="B11" s="384"/>
      <c r="C11" s="385" t="s">
        <v>130</v>
      </c>
      <c r="D11" s="385" t="s">
        <v>131</v>
      </c>
      <c r="E11" s="7">
        <v>8</v>
      </c>
      <c r="F11" s="12">
        <v>8</v>
      </c>
      <c r="G11" s="186">
        <v>2</v>
      </c>
      <c r="H11" s="187">
        <v>2</v>
      </c>
      <c r="I11" s="187">
        <v>2</v>
      </c>
      <c r="J11" s="188">
        <v>2</v>
      </c>
      <c r="K11" s="61">
        <v>2</v>
      </c>
      <c r="L11" s="1">
        <v>2</v>
      </c>
      <c r="M11" s="1">
        <v>2</v>
      </c>
      <c r="N11" s="11">
        <v>2</v>
      </c>
      <c r="O11" s="34"/>
      <c r="P11" s="35"/>
      <c r="Q11" s="35"/>
      <c r="R11" s="38"/>
      <c r="S11" s="61"/>
      <c r="T11" s="1"/>
      <c r="U11" s="1"/>
      <c r="V11" s="83"/>
      <c r="W11" s="87"/>
    </row>
    <row r="12" spans="1:24" ht="17.25" customHeight="1">
      <c r="A12" s="316"/>
      <c r="B12" s="386" t="s">
        <v>132</v>
      </c>
      <c r="C12" s="387" t="s">
        <v>133</v>
      </c>
      <c r="D12" s="387"/>
      <c r="E12" s="402">
        <v>2</v>
      </c>
      <c r="F12" s="437">
        <v>2</v>
      </c>
      <c r="G12" s="195"/>
      <c r="H12" s="196"/>
      <c r="I12" s="196">
        <v>2</v>
      </c>
      <c r="J12" s="197">
        <v>2</v>
      </c>
      <c r="K12" s="108"/>
      <c r="L12" s="109"/>
      <c r="M12" s="109"/>
      <c r="N12" s="110"/>
      <c r="O12" s="116"/>
      <c r="P12" s="106"/>
      <c r="Q12" s="106"/>
      <c r="R12" s="107"/>
      <c r="S12" s="108"/>
      <c r="T12" s="109"/>
      <c r="U12" s="109"/>
      <c r="V12" s="111"/>
      <c r="W12" s="101"/>
    </row>
    <row r="13" spans="1:24" ht="17.25" customHeight="1">
      <c r="A13" s="316"/>
      <c r="B13" s="386"/>
      <c r="C13" s="387" t="s">
        <v>134</v>
      </c>
      <c r="D13" s="387"/>
      <c r="E13" s="388">
        <v>2</v>
      </c>
      <c r="F13" s="390">
        <v>2</v>
      </c>
      <c r="G13" s="186"/>
      <c r="H13" s="187"/>
      <c r="I13" s="187"/>
      <c r="J13" s="188"/>
      <c r="K13" s="61"/>
      <c r="L13" s="1"/>
      <c r="M13" s="1">
        <v>2</v>
      </c>
      <c r="N13" s="11">
        <v>2</v>
      </c>
      <c r="O13" s="34"/>
      <c r="P13" s="35"/>
      <c r="Q13" s="35"/>
      <c r="R13" s="38"/>
      <c r="S13" s="61"/>
      <c r="T13" s="1"/>
      <c r="U13" s="1"/>
      <c r="V13" s="83"/>
      <c r="W13" s="112"/>
    </row>
    <row r="14" spans="1:24" ht="17.25" customHeight="1">
      <c r="A14" s="316"/>
      <c r="B14" s="386"/>
      <c r="C14" s="387" t="s">
        <v>135</v>
      </c>
      <c r="D14" s="387"/>
      <c r="E14" s="388">
        <v>2</v>
      </c>
      <c r="F14" s="390">
        <v>2</v>
      </c>
      <c r="G14" s="186"/>
      <c r="H14" s="187"/>
      <c r="I14" s="187"/>
      <c r="J14" s="188"/>
      <c r="K14" s="61">
        <v>2</v>
      </c>
      <c r="L14" s="1">
        <v>2</v>
      </c>
      <c r="M14" s="1"/>
      <c r="N14" s="11"/>
      <c r="O14" s="34"/>
      <c r="P14" s="35"/>
      <c r="Q14" s="35"/>
      <c r="R14" s="38"/>
      <c r="S14" s="61"/>
      <c r="T14" s="1"/>
      <c r="U14" s="1"/>
      <c r="V14" s="83"/>
      <c r="W14" s="113"/>
    </row>
    <row r="15" spans="1:24" ht="17.25" customHeight="1" thickBot="1">
      <c r="A15" s="316"/>
      <c r="B15" s="386"/>
      <c r="C15" s="391" t="s">
        <v>136</v>
      </c>
      <c r="D15" s="392"/>
      <c r="E15" s="388">
        <v>2</v>
      </c>
      <c r="F15" s="438">
        <v>2</v>
      </c>
      <c r="G15" s="198"/>
      <c r="H15" s="199"/>
      <c r="I15" s="199"/>
      <c r="J15" s="200"/>
      <c r="K15" s="114"/>
      <c r="L15" s="114"/>
      <c r="M15" s="114">
        <v>2</v>
      </c>
      <c r="N15" s="114">
        <v>2</v>
      </c>
      <c r="O15" s="76"/>
      <c r="P15" s="54"/>
      <c r="Q15" s="54"/>
      <c r="R15" s="77"/>
      <c r="S15" s="74"/>
      <c r="T15" s="52"/>
      <c r="U15" s="52"/>
      <c r="V15" s="86"/>
      <c r="W15" s="112"/>
    </row>
    <row r="16" spans="1:24" ht="17.25" customHeight="1">
      <c r="A16" s="316"/>
      <c r="B16" s="386" t="s">
        <v>137</v>
      </c>
      <c r="C16" s="387" t="s">
        <v>138</v>
      </c>
      <c r="D16" s="387"/>
      <c r="E16" s="393">
        <v>2</v>
      </c>
      <c r="F16" s="436">
        <v>2</v>
      </c>
      <c r="G16" s="195"/>
      <c r="H16" s="196"/>
      <c r="I16" s="196"/>
      <c r="J16" s="197"/>
      <c r="K16" s="108">
        <v>2</v>
      </c>
      <c r="L16" s="109">
        <v>2</v>
      </c>
      <c r="M16" s="109"/>
      <c r="N16" s="110"/>
      <c r="O16" s="116"/>
      <c r="P16" s="106"/>
      <c r="Q16" s="106"/>
      <c r="R16" s="107"/>
      <c r="S16" s="108"/>
      <c r="T16" s="109"/>
      <c r="U16" s="109"/>
      <c r="V16" s="111"/>
      <c r="W16" s="321" t="s">
        <v>26</v>
      </c>
    </row>
    <row r="17" spans="1:25" ht="17.25" customHeight="1">
      <c r="A17" s="316"/>
      <c r="B17" s="386"/>
      <c r="C17" s="387" t="s">
        <v>139</v>
      </c>
      <c r="D17" s="387"/>
      <c r="E17" s="388">
        <v>2</v>
      </c>
      <c r="F17" s="389">
        <v>2</v>
      </c>
      <c r="G17" s="186"/>
      <c r="H17" s="187"/>
      <c r="I17" s="187"/>
      <c r="J17" s="188"/>
      <c r="K17" s="61"/>
      <c r="L17" s="1"/>
      <c r="M17" s="1"/>
      <c r="N17" s="11"/>
      <c r="O17" s="34">
        <v>2</v>
      </c>
      <c r="P17" s="35">
        <v>2</v>
      </c>
      <c r="Q17" s="35"/>
      <c r="R17" s="38"/>
      <c r="S17" s="61"/>
      <c r="T17" s="1"/>
      <c r="U17" s="1"/>
      <c r="V17" s="83"/>
      <c r="W17" s="322"/>
    </row>
    <row r="18" spans="1:25" ht="17.25" customHeight="1">
      <c r="A18" s="316"/>
      <c r="B18" s="386"/>
      <c r="C18" s="387" t="s">
        <v>140</v>
      </c>
      <c r="D18" s="387"/>
      <c r="E18" s="388">
        <v>2</v>
      </c>
      <c r="F18" s="389">
        <v>2</v>
      </c>
      <c r="G18" s="186"/>
      <c r="H18" s="187"/>
      <c r="I18" s="187"/>
      <c r="J18" s="188"/>
      <c r="K18" s="61"/>
      <c r="L18" s="1"/>
      <c r="M18" s="1"/>
      <c r="N18" s="11"/>
      <c r="O18" s="34">
        <v>2</v>
      </c>
      <c r="P18" s="35">
        <v>2</v>
      </c>
      <c r="Q18" s="35"/>
      <c r="R18" s="38"/>
      <c r="S18" s="61"/>
      <c r="T18" s="1"/>
      <c r="U18" s="1"/>
      <c r="V18" s="83"/>
      <c r="W18" s="322"/>
    </row>
    <row r="19" spans="1:25" ht="17.25" customHeight="1">
      <c r="A19" s="316"/>
      <c r="B19" s="386"/>
      <c r="C19" s="387" t="s">
        <v>141</v>
      </c>
      <c r="D19" s="387"/>
      <c r="E19" s="388">
        <v>2</v>
      </c>
      <c r="F19" s="389">
        <v>2</v>
      </c>
      <c r="G19" s="198"/>
      <c r="H19" s="199"/>
      <c r="I19" s="201"/>
      <c r="J19" s="202"/>
      <c r="K19" s="64"/>
      <c r="L19" s="52"/>
      <c r="M19" s="114"/>
      <c r="N19" s="114"/>
      <c r="O19" s="76"/>
      <c r="P19" s="54"/>
      <c r="Q19" s="142">
        <v>2</v>
      </c>
      <c r="R19" s="143">
        <v>2</v>
      </c>
      <c r="S19" s="74"/>
      <c r="T19" s="52"/>
      <c r="U19" s="52"/>
      <c r="V19" s="86"/>
      <c r="W19" s="322"/>
    </row>
    <row r="20" spans="1:25" ht="17.25" customHeight="1" thickBot="1">
      <c r="A20" s="316"/>
      <c r="B20" s="386"/>
      <c r="C20" s="387" t="s">
        <v>142</v>
      </c>
      <c r="D20" s="387"/>
      <c r="E20" s="394">
        <v>2</v>
      </c>
      <c r="F20" s="395">
        <v>2</v>
      </c>
      <c r="G20" s="203"/>
      <c r="H20" s="204"/>
      <c r="I20" s="205"/>
      <c r="J20" s="206"/>
      <c r="K20" s="63"/>
      <c r="L20" s="49"/>
      <c r="M20" s="48"/>
      <c r="N20" s="72"/>
      <c r="O20" s="75"/>
      <c r="P20" s="50"/>
      <c r="Q20" s="153">
        <v>2</v>
      </c>
      <c r="R20" s="144">
        <v>2</v>
      </c>
      <c r="S20" s="73"/>
      <c r="T20" s="51"/>
      <c r="U20" s="51"/>
      <c r="V20" s="85"/>
      <c r="W20" s="323"/>
    </row>
    <row r="21" spans="1:25" ht="33">
      <c r="A21" s="316"/>
      <c r="B21" s="396"/>
      <c r="C21" s="397" t="s">
        <v>31</v>
      </c>
      <c r="D21" s="398" t="s">
        <v>143</v>
      </c>
      <c r="E21" s="388">
        <v>0</v>
      </c>
      <c r="F21" s="399">
        <v>2</v>
      </c>
      <c r="G21" s="207"/>
      <c r="H21" s="208"/>
      <c r="I21" s="208">
        <v>0</v>
      </c>
      <c r="J21" s="427">
        <v>2</v>
      </c>
      <c r="K21" s="64"/>
      <c r="L21" s="53"/>
      <c r="M21" s="53"/>
      <c r="N21" s="124"/>
      <c r="O21" s="69"/>
      <c r="P21" s="125"/>
      <c r="Q21" s="125"/>
      <c r="R21" s="126"/>
      <c r="S21" s="64"/>
      <c r="T21" s="53"/>
      <c r="U21" s="53"/>
      <c r="V21" s="127"/>
      <c r="W21" s="89" t="s">
        <v>33</v>
      </c>
    </row>
    <row r="22" spans="1:25" ht="17.25" customHeight="1">
      <c r="A22" s="316"/>
      <c r="B22" s="396"/>
      <c r="C22" s="400" t="s">
        <v>34</v>
      </c>
      <c r="D22" s="401" t="s">
        <v>35</v>
      </c>
      <c r="E22" s="402">
        <v>0</v>
      </c>
      <c r="F22" s="154">
        <v>8</v>
      </c>
      <c r="G22" s="428">
        <v>0</v>
      </c>
      <c r="H22" s="429">
        <v>2</v>
      </c>
      <c r="I22" s="429">
        <v>0</v>
      </c>
      <c r="J22" s="430">
        <v>2</v>
      </c>
      <c r="K22" s="155">
        <v>0</v>
      </c>
      <c r="L22" s="156">
        <v>2</v>
      </c>
      <c r="M22" s="156">
        <v>0</v>
      </c>
      <c r="N22" s="154">
        <v>2</v>
      </c>
      <c r="O22" s="278"/>
      <c r="P22" s="279"/>
      <c r="Q22" s="279"/>
      <c r="R22" s="280"/>
      <c r="S22" s="131"/>
      <c r="T22" s="132"/>
      <c r="U22" s="132"/>
      <c r="V22" s="133"/>
      <c r="W22" s="90" t="s">
        <v>33</v>
      </c>
    </row>
    <row r="23" spans="1:25" ht="17.25" customHeight="1">
      <c r="A23" s="316"/>
      <c r="B23" s="403"/>
      <c r="C23" s="397" t="s">
        <v>120</v>
      </c>
      <c r="D23" s="404" t="s">
        <v>121</v>
      </c>
      <c r="E23" s="388">
        <v>0</v>
      </c>
      <c r="F23" s="405">
        <v>2</v>
      </c>
      <c r="G23" s="431" t="s">
        <v>122</v>
      </c>
      <c r="H23" s="298" t="s">
        <v>123</v>
      </c>
      <c r="I23" s="298"/>
      <c r="J23" s="299"/>
      <c r="K23" s="281"/>
      <c r="L23" s="282"/>
      <c r="M23" s="282"/>
      <c r="N23" s="283"/>
      <c r="O23" s="287"/>
      <c r="P23" s="288"/>
      <c r="Q23" s="288"/>
      <c r="R23" s="289"/>
      <c r="S23" s="290"/>
      <c r="T23" s="291"/>
      <c r="U23" s="291"/>
      <c r="V23" s="292"/>
      <c r="W23" s="277"/>
    </row>
    <row r="24" spans="1:25" ht="17.25" customHeight="1" thickBot="1">
      <c r="A24" s="316"/>
      <c r="B24" s="403"/>
      <c r="C24" s="406" t="s">
        <v>124</v>
      </c>
      <c r="D24" s="407" t="s">
        <v>125</v>
      </c>
      <c r="E24" s="394">
        <v>0</v>
      </c>
      <c r="F24" s="408">
        <v>2</v>
      </c>
      <c r="G24" s="296"/>
      <c r="H24" s="297"/>
      <c r="I24" s="297" t="s">
        <v>122</v>
      </c>
      <c r="J24" s="432" t="s">
        <v>123</v>
      </c>
      <c r="K24" s="284"/>
      <c r="L24" s="285"/>
      <c r="M24" s="285"/>
      <c r="N24" s="286"/>
      <c r="O24" s="274"/>
      <c r="P24" s="275"/>
      <c r="Q24" s="275"/>
      <c r="R24" s="276"/>
      <c r="S24" s="293"/>
      <c r="T24" s="294"/>
      <c r="U24" s="294"/>
      <c r="V24" s="295"/>
      <c r="W24" s="277"/>
    </row>
    <row r="25" spans="1:25" ht="17.25" customHeight="1" thickBot="1">
      <c r="A25" s="317"/>
      <c r="B25" s="409" t="s">
        <v>36</v>
      </c>
      <c r="C25" s="410"/>
      <c r="D25" s="411"/>
      <c r="E25" s="55">
        <f t="shared" ref="E25:V25" si="0">SUM(E10:E22)</f>
        <v>30</v>
      </c>
      <c r="F25" s="55">
        <f t="shared" si="0"/>
        <v>40</v>
      </c>
      <c r="G25" s="209">
        <f t="shared" si="0"/>
        <v>4</v>
      </c>
      <c r="H25" s="210">
        <f t="shared" si="0"/>
        <v>6</v>
      </c>
      <c r="I25" s="210">
        <f t="shared" si="0"/>
        <v>6</v>
      </c>
      <c r="J25" s="211">
        <f t="shared" si="0"/>
        <v>10</v>
      </c>
      <c r="K25" s="65">
        <f t="shared" si="0"/>
        <v>6</v>
      </c>
      <c r="L25" s="55">
        <f t="shared" si="0"/>
        <v>8</v>
      </c>
      <c r="M25" s="55">
        <f t="shared" si="0"/>
        <v>6</v>
      </c>
      <c r="N25" s="60">
        <f t="shared" si="0"/>
        <v>8</v>
      </c>
      <c r="O25" s="70">
        <f t="shared" si="0"/>
        <v>4</v>
      </c>
      <c r="P25" s="56">
        <f t="shared" si="0"/>
        <v>4</v>
      </c>
      <c r="Q25" s="56">
        <f t="shared" si="0"/>
        <v>4</v>
      </c>
      <c r="R25" s="71">
        <f t="shared" si="0"/>
        <v>4</v>
      </c>
      <c r="S25" s="65">
        <f t="shared" si="0"/>
        <v>0</v>
      </c>
      <c r="T25" s="55">
        <f t="shared" si="0"/>
        <v>0</v>
      </c>
      <c r="U25" s="55">
        <f t="shared" si="0"/>
        <v>0</v>
      </c>
      <c r="V25" s="60">
        <f t="shared" si="0"/>
        <v>0</v>
      </c>
      <c r="W25" s="91"/>
    </row>
    <row r="26" spans="1:25" ht="17.25" customHeight="1">
      <c r="A26" s="350" t="s">
        <v>98</v>
      </c>
      <c r="B26" s="412" t="s">
        <v>96</v>
      </c>
      <c r="C26" s="413" t="s">
        <v>111</v>
      </c>
      <c r="D26" s="414" t="s">
        <v>95</v>
      </c>
      <c r="E26" s="413">
        <v>2</v>
      </c>
      <c r="F26" s="415">
        <v>2</v>
      </c>
      <c r="G26" s="212">
        <v>2</v>
      </c>
      <c r="H26" s="213">
        <v>2</v>
      </c>
      <c r="I26" s="213"/>
      <c r="J26" s="214"/>
      <c r="K26" s="66"/>
      <c r="L26" s="57"/>
      <c r="M26" s="57"/>
      <c r="N26" s="78"/>
      <c r="O26" s="81"/>
      <c r="P26" s="58"/>
      <c r="Q26" s="58"/>
      <c r="R26" s="82"/>
      <c r="S26" s="66"/>
      <c r="T26" s="57"/>
      <c r="U26" s="57"/>
      <c r="V26" s="135"/>
      <c r="W26" s="146"/>
    </row>
    <row r="27" spans="1:25" ht="17.25" thickBot="1">
      <c r="A27" s="351"/>
      <c r="B27" s="416"/>
      <c r="C27" s="46" t="s">
        <v>112</v>
      </c>
      <c r="D27" s="417" t="s">
        <v>49</v>
      </c>
      <c r="E27" s="7">
        <v>2</v>
      </c>
      <c r="F27" s="12">
        <v>2</v>
      </c>
      <c r="G27" s="433">
        <v>2</v>
      </c>
      <c r="H27" s="215">
        <v>2</v>
      </c>
      <c r="I27" s="215"/>
      <c r="J27" s="216"/>
      <c r="K27" s="147"/>
      <c r="L27" s="122"/>
      <c r="M27" s="122"/>
      <c r="N27" s="123"/>
      <c r="O27" s="148"/>
      <c r="P27" s="149"/>
      <c r="Q27" s="149"/>
      <c r="R27" s="150"/>
      <c r="S27" s="147"/>
      <c r="T27" s="122"/>
      <c r="U27" s="122"/>
      <c r="V27" s="151"/>
      <c r="W27" s="145"/>
    </row>
    <row r="28" spans="1:25" ht="17.25" customHeight="1">
      <c r="A28" s="351"/>
      <c r="B28" s="412" t="s">
        <v>48</v>
      </c>
      <c r="C28" s="413" t="s">
        <v>45</v>
      </c>
      <c r="D28" s="418" t="s">
        <v>38</v>
      </c>
      <c r="E28" s="413">
        <v>6</v>
      </c>
      <c r="F28" s="415">
        <v>6</v>
      </c>
      <c r="G28" s="212">
        <v>3</v>
      </c>
      <c r="H28" s="213">
        <v>3</v>
      </c>
      <c r="I28" s="213">
        <v>3</v>
      </c>
      <c r="J28" s="214">
        <v>3</v>
      </c>
      <c r="K28" s="66"/>
      <c r="L28" s="57"/>
      <c r="M28" s="57"/>
      <c r="N28" s="78"/>
      <c r="O28" s="81"/>
      <c r="P28" s="58"/>
      <c r="Q28" s="58"/>
      <c r="R28" s="82"/>
      <c r="S28" s="66"/>
      <c r="T28" s="57"/>
      <c r="U28" s="57"/>
      <c r="V28" s="135"/>
      <c r="W28" s="344" t="s">
        <v>39</v>
      </c>
    </row>
    <row r="29" spans="1:25" ht="17.25" customHeight="1" thickBot="1">
      <c r="A29" s="351"/>
      <c r="B29" s="419"/>
      <c r="C29" s="46" t="s">
        <v>46</v>
      </c>
      <c r="D29" s="420" t="s">
        <v>40</v>
      </c>
      <c r="E29" s="46">
        <v>4</v>
      </c>
      <c r="F29" s="59">
        <v>4</v>
      </c>
      <c r="G29" s="217">
        <v>2</v>
      </c>
      <c r="H29" s="218">
        <v>2</v>
      </c>
      <c r="I29" s="218">
        <v>2</v>
      </c>
      <c r="J29" s="219">
        <v>2</v>
      </c>
      <c r="K29" s="27"/>
      <c r="L29" s="25"/>
      <c r="M29" s="25"/>
      <c r="N29" s="26"/>
      <c r="O29" s="31"/>
      <c r="P29" s="32"/>
      <c r="Q29" s="32"/>
      <c r="R29" s="33"/>
      <c r="S29" s="136"/>
      <c r="T29" s="25"/>
      <c r="U29" s="25"/>
      <c r="V29" s="137"/>
      <c r="W29" s="345"/>
    </row>
    <row r="30" spans="1:25" ht="17.25" customHeight="1">
      <c r="A30" s="351"/>
      <c r="B30" s="419"/>
      <c r="C30" s="421" t="s">
        <v>50</v>
      </c>
      <c r="D30" s="439" t="s">
        <v>149</v>
      </c>
      <c r="E30" s="6">
        <v>3</v>
      </c>
      <c r="F30" s="16">
        <v>3</v>
      </c>
      <c r="G30" s="434">
        <v>3</v>
      </c>
      <c r="H30" s="220">
        <v>3</v>
      </c>
      <c r="I30" s="220"/>
      <c r="J30" s="221"/>
      <c r="K30" s="19"/>
      <c r="L30" s="18"/>
      <c r="M30" s="18"/>
      <c r="N30" s="79"/>
      <c r="O30" s="42"/>
      <c r="P30" s="43"/>
      <c r="Q30" s="43"/>
      <c r="R30" s="36"/>
      <c r="S30" s="80"/>
      <c r="T30" s="18"/>
      <c r="U30" s="18"/>
      <c r="V30" s="79"/>
      <c r="W30" s="100"/>
    </row>
    <row r="31" spans="1:25" ht="17.25" customHeight="1">
      <c r="A31" s="351"/>
      <c r="B31" s="419"/>
      <c r="C31" s="1" t="s">
        <v>52</v>
      </c>
      <c r="D31" s="440" t="s">
        <v>53</v>
      </c>
      <c r="E31" s="1">
        <v>2</v>
      </c>
      <c r="F31" s="11">
        <v>6</v>
      </c>
      <c r="G31" s="186">
        <v>1</v>
      </c>
      <c r="H31" s="187">
        <v>3</v>
      </c>
      <c r="I31" s="187">
        <v>1</v>
      </c>
      <c r="J31" s="188">
        <v>3</v>
      </c>
      <c r="K31" s="14"/>
      <c r="L31" s="1"/>
      <c r="M31" s="1"/>
      <c r="N31" s="13"/>
      <c r="O31" s="34"/>
      <c r="P31" s="35"/>
      <c r="Q31" s="35"/>
      <c r="R31" s="38"/>
      <c r="S31" s="14"/>
      <c r="T31" s="1"/>
      <c r="U31" s="1"/>
      <c r="V31" s="11"/>
      <c r="W31" s="92"/>
    </row>
    <row r="32" spans="1:25" s="28" customFormat="1" ht="17.25" customHeight="1">
      <c r="A32" s="351"/>
      <c r="B32" s="419"/>
      <c r="C32" s="422" t="s">
        <v>54</v>
      </c>
      <c r="D32" s="441" t="s">
        <v>144</v>
      </c>
      <c r="E32" s="1">
        <v>1</v>
      </c>
      <c r="F32" s="11">
        <v>3</v>
      </c>
      <c r="G32" s="186">
        <v>1</v>
      </c>
      <c r="H32" s="187">
        <v>3</v>
      </c>
      <c r="I32" s="187"/>
      <c r="J32" s="188"/>
      <c r="K32" s="14"/>
      <c r="L32" s="1"/>
      <c r="M32" s="1"/>
      <c r="N32" s="13"/>
      <c r="O32" s="34"/>
      <c r="P32" s="35"/>
      <c r="Q32" s="35"/>
      <c r="R32" s="38"/>
      <c r="S32" s="14"/>
      <c r="T32" s="1"/>
      <c r="U32" s="1"/>
      <c r="V32" s="11"/>
      <c r="W32" s="121" t="s">
        <v>114</v>
      </c>
      <c r="X32" s="119"/>
      <c r="Y32" s="20"/>
    </row>
    <row r="33" spans="1:25" ht="17.25" customHeight="1">
      <c r="A33" s="351"/>
      <c r="B33" s="419"/>
      <c r="C33" s="422" t="s">
        <v>126</v>
      </c>
      <c r="D33" s="440" t="s">
        <v>58</v>
      </c>
      <c r="E33" s="1">
        <v>3</v>
      </c>
      <c r="F33" s="11">
        <v>3</v>
      </c>
      <c r="G33" s="186"/>
      <c r="H33" s="187"/>
      <c r="I33" s="187">
        <v>3</v>
      </c>
      <c r="J33" s="188">
        <v>3</v>
      </c>
      <c r="K33" s="14"/>
      <c r="L33" s="1"/>
      <c r="M33" s="1"/>
      <c r="N33" s="13"/>
      <c r="O33" s="34"/>
      <c r="P33" s="35"/>
      <c r="Q33" s="35"/>
      <c r="R33" s="38"/>
      <c r="S33" s="14"/>
      <c r="T33" s="1"/>
      <c r="U33" s="1"/>
      <c r="V33" s="11"/>
      <c r="W33" s="117"/>
      <c r="X33" s="119"/>
      <c r="Y33" s="20"/>
    </row>
    <row r="34" spans="1:25" ht="17.25" customHeight="1">
      <c r="A34" s="351"/>
      <c r="B34" s="419"/>
      <c r="C34" s="422" t="s">
        <v>59</v>
      </c>
      <c r="D34" s="440" t="s">
        <v>60</v>
      </c>
      <c r="E34" s="1">
        <v>3</v>
      </c>
      <c r="F34" s="11">
        <v>3</v>
      </c>
      <c r="G34" s="186"/>
      <c r="H34" s="187"/>
      <c r="I34" s="187">
        <v>3</v>
      </c>
      <c r="J34" s="188">
        <v>3</v>
      </c>
      <c r="K34" s="14"/>
      <c r="L34" s="1"/>
      <c r="M34" s="1"/>
      <c r="N34" s="13"/>
      <c r="O34" s="34"/>
      <c r="P34" s="35"/>
      <c r="Q34" s="35"/>
      <c r="R34" s="38"/>
      <c r="S34" s="14"/>
      <c r="T34" s="1"/>
      <c r="U34" s="1"/>
      <c r="V34" s="11"/>
      <c r="W34" s="117"/>
      <c r="X34" s="119"/>
      <c r="Y34" s="20"/>
    </row>
    <row r="35" spans="1:25" ht="17.25" customHeight="1">
      <c r="A35" s="351"/>
      <c r="B35" s="419"/>
      <c r="C35" s="422" t="s">
        <v>61</v>
      </c>
      <c r="D35" s="441" t="s">
        <v>3</v>
      </c>
      <c r="E35" s="1">
        <v>2</v>
      </c>
      <c r="F35" s="11">
        <v>2</v>
      </c>
      <c r="G35" s="186"/>
      <c r="H35" s="187"/>
      <c r="I35" s="187">
        <v>2</v>
      </c>
      <c r="J35" s="188">
        <v>2</v>
      </c>
      <c r="K35" s="14"/>
      <c r="L35" s="1"/>
      <c r="M35" s="1"/>
      <c r="N35" s="13"/>
      <c r="O35" s="34"/>
      <c r="P35" s="35"/>
      <c r="Q35" s="35"/>
      <c r="R35" s="38"/>
      <c r="S35" s="14"/>
      <c r="T35" s="1"/>
      <c r="U35" s="1"/>
      <c r="V35" s="11"/>
      <c r="W35" s="118"/>
      <c r="X35" s="119"/>
      <c r="Y35" s="20"/>
    </row>
    <row r="36" spans="1:25" ht="17.25" customHeight="1">
      <c r="A36" s="351"/>
      <c r="B36" s="419"/>
      <c r="C36" s="422" t="s">
        <v>63</v>
      </c>
      <c r="D36" s="440" t="s">
        <v>64</v>
      </c>
      <c r="E36" s="1">
        <v>2</v>
      </c>
      <c r="F36" s="11">
        <v>2</v>
      </c>
      <c r="G36" s="186"/>
      <c r="H36" s="187"/>
      <c r="I36" s="187"/>
      <c r="J36" s="188"/>
      <c r="K36" s="14">
        <v>2</v>
      </c>
      <c r="L36" s="1">
        <v>2</v>
      </c>
      <c r="M36" s="1"/>
      <c r="N36" s="13"/>
      <c r="O36" s="34"/>
      <c r="P36" s="35"/>
      <c r="Q36" s="35"/>
      <c r="R36" s="38"/>
      <c r="S36" s="14"/>
      <c r="T36" s="1"/>
      <c r="U36" s="1"/>
      <c r="V36" s="11"/>
      <c r="W36" s="118"/>
      <c r="X36" s="20"/>
      <c r="Y36" s="20"/>
    </row>
    <row r="37" spans="1:25" ht="17.25" customHeight="1">
      <c r="A37" s="351"/>
      <c r="B37" s="419"/>
      <c r="C37" s="422" t="s">
        <v>66</v>
      </c>
      <c r="D37" s="440" t="s">
        <v>67</v>
      </c>
      <c r="E37" s="1">
        <v>6</v>
      </c>
      <c r="F37" s="11">
        <v>6</v>
      </c>
      <c r="G37" s="186"/>
      <c r="H37" s="222"/>
      <c r="I37" s="222"/>
      <c r="J37" s="223"/>
      <c r="K37" s="14">
        <v>3</v>
      </c>
      <c r="L37" s="1">
        <v>3</v>
      </c>
      <c r="M37" s="1">
        <v>3</v>
      </c>
      <c r="N37" s="13">
        <v>3</v>
      </c>
      <c r="O37" s="34"/>
      <c r="P37" s="37"/>
      <c r="Q37" s="37"/>
      <c r="R37" s="44"/>
      <c r="S37" s="15"/>
      <c r="T37" s="6"/>
      <c r="U37" s="6"/>
      <c r="V37" s="16"/>
      <c r="W37" s="139" t="s">
        <v>68</v>
      </c>
      <c r="X37" s="20"/>
      <c r="Y37" s="20"/>
    </row>
    <row r="38" spans="1:25" ht="17.25" customHeight="1">
      <c r="A38" s="351"/>
      <c r="B38" s="419"/>
      <c r="C38" s="388" t="s">
        <v>69</v>
      </c>
      <c r="D38" s="441" t="s">
        <v>145</v>
      </c>
      <c r="E38" s="1">
        <v>1</v>
      </c>
      <c r="F38" s="11">
        <v>3</v>
      </c>
      <c r="G38" s="186"/>
      <c r="H38" s="187"/>
      <c r="I38" s="187"/>
      <c r="J38" s="188"/>
      <c r="K38" s="14">
        <v>1</v>
      </c>
      <c r="L38" s="1">
        <v>3</v>
      </c>
      <c r="M38" s="1"/>
      <c r="N38" s="13"/>
      <c r="O38" s="34"/>
      <c r="P38" s="35"/>
      <c r="Q38" s="35"/>
      <c r="R38" s="38"/>
      <c r="S38" s="14"/>
      <c r="T38" s="1"/>
      <c r="U38" s="1"/>
      <c r="V38" s="11"/>
      <c r="W38" s="120" t="s">
        <v>115</v>
      </c>
      <c r="X38" s="20"/>
      <c r="Y38" s="20"/>
    </row>
    <row r="39" spans="1:25" ht="17.25" customHeight="1">
      <c r="A39" s="351"/>
      <c r="B39" s="419"/>
      <c r="C39" s="422" t="s">
        <v>71</v>
      </c>
      <c r="D39" s="440" t="s">
        <v>72</v>
      </c>
      <c r="E39" s="1">
        <v>3</v>
      </c>
      <c r="F39" s="11">
        <v>3</v>
      </c>
      <c r="G39" s="186"/>
      <c r="H39" s="187"/>
      <c r="I39" s="187"/>
      <c r="J39" s="188"/>
      <c r="K39" s="14">
        <v>3</v>
      </c>
      <c r="L39" s="1">
        <v>3</v>
      </c>
      <c r="M39" s="1"/>
      <c r="N39" s="13"/>
      <c r="O39" s="34"/>
      <c r="P39" s="35"/>
      <c r="Q39" s="35"/>
      <c r="R39" s="38"/>
      <c r="S39" s="14"/>
      <c r="T39" s="1"/>
      <c r="U39" s="1"/>
      <c r="V39" s="11"/>
      <c r="W39" s="118"/>
      <c r="X39" s="20"/>
      <c r="Y39" s="20"/>
    </row>
    <row r="40" spans="1:25" ht="33">
      <c r="A40" s="351"/>
      <c r="B40" s="419"/>
      <c r="C40" s="422" t="s">
        <v>73</v>
      </c>
      <c r="D40" s="440" t="s">
        <v>74</v>
      </c>
      <c r="E40" s="1">
        <v>1</v>
      </c>
      <c r="F40" s="11">
        <v>3</v>
      </c>
      <c r="G40" s="186"/>
      <c r="H40" s="187"/>
      <c r="I40" s="187"/>
      <c r="J40" s="188"/>
      <c r="K40" s="269"/>
      <c r="L40" s="270"/>
      <c r="M40" s="270">
        <v>1</v>
      </c>
      <c r="N40" s="272">
        <v>3</v>
      </c>
      <c r="O40" s="34"/>
      <c r="P40" s="35"/>
      <c r="Q40" s="35"/>
      <c r="R40" s="38"/>
      <c r="S40" s="14"/>
      <c r="T40" s="1"/>
      <c r="U40" s="1"/>
      <c r="V40" s="11"/>
      <c r="W40" s="138"/>
      <c r="X40" s="20"/>
      <c r="Y40" s="20"/>
    </row>
    <row r="41" spans="1:25">
      <c r="A41" s="351"/>
      <c r="B41" s="419"/>
      <c r="C41" s="422" t="s">
        <v>119</v>
      </c>
      <c r="D41" s="440" t="s">
        <v>101</v>
      </c>
      <c r="E41" s="1">
        <v>3</v>
      </c>
      <c r="F41" s="11">
        <v>3</v>
      </c>
      <c r="G41" s="186"/>
      <c r="H41" s="187"/>
      <c r="I41" s="187"/>
      <c r="J41" s="188"/>
      <c r="K41" s="269">
        <v>3</v>
      </c>
      <c r="L41" s="270">
        <v>3</v>
      </c>
      <c r="M41" s="270"/>
      <c r="N41" s="272"/>
      <c r="O41" s="34"/>
      <c r="P41" s="35"/>
      <c r="Q41" s="35"/>
      <c r="R41" s="38"/>
      <c r="S41" s="14"/>
      <c r="T41" s="1"/>
      <c r="U41" s="1"/>
      <c r="V41" s="11"/>
      <c r="W41" s="138"/>
      <c r="X41" s="20"/>
      <c r="Y41" s="20"/>
    </row>
    <row r="42" spans="1:25" ht="17.25" customHeight="1">
      <c r="A42" s="351"/>
      <c r="B42" s="419"/>
      <c r="C42" s="422" t="s">
        <v>75</v>
      </c>
      <c r="D42" s="440" t="s">
        <v>1</v>
      </c>
      <c r="E42" s="1">
        <v>3</v>
      </c>
      <c r="F42" s="11">
        <v>3</v>
      </c>
      <c r="G42" s="186"/>
      <c r="H42" s="187"/>
      <c r="I42" s="187"/>
      <c r="J42" s="188"/>
      <c r="K42" s="273"/>
      <c r="L42" s="270"/>
      <c r="M42" s="270">
        <v>3</v>
      </c>
      <c r="N42" s="272">
        <v>3</v>
      </c>
      <c r="O42" s="34"/>
      <c r="P42" s="35"/>
      <c r="Q42" s="35"/>
      <c r="R42" s="38"/>
      <c r="S42" s="14"/>
      <c r="T42" s="1"/>
      <c r="U42" s="1"/>
      <c r="V42" s="11"/>
      <c r="W42" s="140"/>
      <c r="X42" s="20"/>
      <c r="Y42" s="20"/>
    </row>
    <row r="43" spans="1:25" ht="17.25" customHeight="1">
      <c r="A43" s="351"/>
      <c r="B43" s="419"/>
      <c r="C43" s="422" t="s">
        <v>76</v>
      </c>
      <c r="D43" s="440" t="s">
        <v>150</v>
      </c>
      <c r="E43" s="270">
        <v>3</v>
      </c>
      <c r="F43" s="271">
        <v>3</v>
      </c>
      <c r="G43" s="186"/>
      <c r="H43" s="187"/>
      <c r="I43" s="187"/>
      <c r="J43" s="188"/>
      <c r="K43" s="269"/>
      <c r="L43" s="270"/>
      <c r="M43" s="270">
        <v>3</v>
      </c>
      <c r="N43" s="272">
        <v>4</v>
      </c>
      <c r="O43" s="34"/>
      <c r="P43" s="35"/>
      <c r="Q43" s="35"/>
      <c r="R43" s="38"/>
      <c r="S43" s="14"/>
      <c r="T43" s="1"/>
      <c r="U43" s="1"/>
      <c r="V43" s="11"/>
      <c r="W43" s="138"/>
      <c r="X43" s="20"/>
      <c r="Y43" s="20"/>
    </row>
    <row r="44" spans="1:25" ht="17.25" customHeight="1">
      <c r="A44" s="351"/>
      <c r="B44" s="419"/>
      <c r="C44" s="423" t="s">
        <v>77</v>
      </c>
      <c r="D44" s="442" t="s">
        <v>146</v>
      </c>
      <c r="E44" s="270">
        <v>1</v>
      </c>
      <c r="F44" s="271">
        <v>3</v>
      </c>
      <c r="G44" s="186"/>
      <c r="H44" s="187"/>
      <c r="I44" s="187"/>
      <c r="J44" s="188"/>
      <c r="K44" s="269"/>
      <c r="L44" s="270" t="s">
        <v>62</v>
      </c>
      <c r="M44" s="270"/>
      <c r="N44" s="272"/>
      <c r="O44" s="34">
        <v>1</v>
      </c>
      <c r="P44" s="35">
        <v>3</v>
      </c>
      <c r="Q44" s="35"/>
      <c r="R44" s="38"/>
      <c r="S44" s="14"/>
      <c r="T44" s="1"/>
      <c r="U44" s="1"/>
      <c r="V44" s="11"/>
      <c r="W44" s="120" t="s">
        <v>79</v>
      </c>
      <c r="X44" s="20"/>
      <c r="Y44" s="20"/>
    </row>
    <row r="45" spans="1:25" ht="17.25" customHeight="1">
      <c r="A45" s="351"/>
      <c r="B45" s="419"/>
      <c r="C45" s="1" t="s">
        <v>116</v>
      </c>
      <c r="D45" s="443" t="s">
        <v>113</v>
      </c>
      <c r="E45" s="270">
        <v>3</v>
      </c>
      <c r="F45" s="271">
        <v>3</v>
      </c>
      <c r="G45" s="186"/>
      <c r="H45" s="187"/>
      <c r="I45" s="187"/>
      <c r="J45" s="188"/>
      <c r="K45" s="269"/>
      <c r="L45" s="270"/>
      <c r="M45" s="270"/>
      <c r="N45" s="272"/>
      <c r="O45" s="34">
        <v>3</v>
      </c>
      <c r="P45" s="35">
        <v>3</v>
      </c>
      <c r="Q45" s="35"/>
      <c r="R45" s="38"/>
      <c r="S45" s="14"/>
      <c r="T45" s="1"/>
      <c r="U45" s="1"/>
      <c r="V45" s="11"/>
      <c r="W45" s="140"/>
      <c r="X45" s="20"/>
      <c r="Y45" s="20"/>
    </row>
    <row r="46" spans="1:25" ht="17.25" customHeight="1">
      <c r="A46" s="351"/>
      <c r="B46" s="419"/>
      <c r="C46" s="422" t="s">
        <v>82</v>
      </c>
      <c r="D46" s="440" t="s">
        <v>83</v>
      </c>
      <c r="E46" s="1">
        <v>3</v>
      </c>
      <c r="F46" s="11">
        <v>3</v>
      </c>
      <c r="G46" s="186"/>
      <c r="H46" s="187"/>
      <c r="I46" s="187"/>
      <c r="J46" s="188"/>
      <c r="K46" s="269"/>
      <c r="L46" s="270"/>
      <c r="M46" s="270"/>
      <c r="N46" s="272"/>
      <c r="O46" s="34">
        <v>3</v>
      </c>
      <c r="P46" s="35">
        <v>3</v>
      </c>
      <c r="Q46" s="35"/>
      <c r="R46" s="38"/>
      <c r="S46" s="14"/>
      <c r="T46" s="1"/>
      <c r="U46" s="1"/>
      <c r="V46" s="11"/>
      <c r="W46" s="138"/>
      <c r="X46" s="20"/>
      <c r="Y46" s="20"/>
    </row>
    <row r="47" spans="1:25" ht="33">
      <c r="A47" s="351"/>
      <c r="B47" s="419"/>
      <c r="C47" s="388" t="s">
        <v>84</v>
      </c>
      <c r="D47" s="441" t="s">
        <v>151</v>
      </c>
      <c r="E47" s="1">
        <v>3</v>
      </c>
      <c r="F47" s="11">
        <v>3</v>
      </c>
      <c r="G47" s="186"/>
      <c r="H47" s="187"/>
      <c r="I47" s="187"/>
      <c r="J47" s="188"/>
      <c r="K47" s="14"/>
      <c r="L47" s="1"/>
      <c r="M47" s="1"/>
      <c r="N47" s="13"/>
      <c r="O47" s="34">
        <v>3</v>
      </c>
      <c r="P47" s="35">
        <v>3</v>
      </c>
      <c r="Q47" s="35"/>
      <c r="R47" s="38"/>
      <c r="S47" s="14"/>
      <c r="T47" s="1"/>
      <c r="U47" s="1"/>
      <c r="V47" s="11"/>
      <c r="W47" s="118"/>
      <c r="X47" s="20"/>
      <c r="Y47" s="20"/>
    </row>
    <row r="48" spans="1:25" ht="33">
      <c r="A48" s="351"/>
      <c r="B48" s="419"/>
      <c r="C48" s="388" t="s">
        <v>86</v>
      </c>
      <c r="D48" s="441" t="s">
        <v>152</v>
      </c>
      <c r="E48" s="1">
        <v>3</v>
      </c>
      <c r="F48" s="11">
        <v>3</v>
      </c>
      <c r="G48" s="186"/>
      <c r="H48" s="187"/>
      <c r="I48" s="187"/>
      <c r="J48" s="188"/>
      <c r="K48" s="14"/>
      <c r="L48" s="1"/>
      <c r="M48" s="1"/>
      <c r="N48" s="13"/>
      <c r="O48" s="34"/>
      <c r="P48" s="35"/>
      <c r="Q48" s="35">
        <v>3</v>
      </c>
      <c r="R48" s="38">
        <v>3</v>
      </c>
      <c r="S48" s="15"/>
      <c r="T48" s="6"/>
      <c r="U48" s="6"/>
      <c r="V48" s="16"/>
      <c r="W48" s="141"/>
      <c r="X48" s="20"/>
      <c r="Y48" s="20"/>
    </row>
    <row r="49" spans="1:25" ht="17.25" customHeight="1">
      <c r="A49" s="351"/>
      <c r="B49" s="419"/>
      <c r="C49" s="422" t="s">
        <v>88</v>
      </c>
      <c r="D49" s="440" t="s">
        <v>147</v>
      </c>
      <c r="E49" s="1">
        <v>1</v>
      </c>
      <c r="F49" s="11">
        <v>3</v>
      </c>
      <c r="G49" s="186"/>
      <c r="H49" s="187"/>
      <c r="I49" s="187"/>
      <c r="J49" s="188"/>
      <c r="K49" s="14"/>
      <c r="L49" s="1"/>
      <c r="M49" s="1"/>
      <c r="N49" s="13"/>
      <c r="O49" s="34"/>
      <c r="P49" s="35"/>
      <c r="Q49" s="35">
        <v>1</v>
      </c>
      <c r="R49" s="38">
        <v>3</v>
      </c>
      <c r="S49" s="14"/>
      <c r="T49" s="1"/>
      <c r="U49" s="1"/>
      <c r="V49" s="11"/>
      <c r="W49" s="268" t="s">
        <v>117</v>
      </c>
      <c r="X49" s="20"/>
      <c r="Y49" s="20"/>
    </row>
    <row r="50" spans="1:25" ht="17.25" customHeight="1">
      <c r="A50" s="351"/>
      <c r="B50" s="419"/>
      <c r="C50" s="388" t="s">
        <v>91</v>
      </c>
      <c r="D50" s="441" t="s">
        <v>92</v>
      </c>
      <c r="E50" s="1">
        <v>2</v>
      </c>
      <c r="F50" s="11">
        <v>6</v>
      </c>
      <c r="G50" s="186"/>
      <c r="H50" s="187"/>
      <c r="I50" s="187"/>
      <c r="J50" s="188"/>
      <c r="K50" s="14"/>
      <c r="L50" s="1"/>
      <c r="M50" s="1"/>
      <c r="N50" s="13"/>
      <c r="O50" s="34">
        <v>1</v>
      </c>
      <c r="P50" s="35">
        <v>3</v>
      </c>
      <c r="Q50" s="35">
        <v>1</v>
      </c>
      <c r="R50" s="38">
        <v>3</v>
      </c>
      <c r="S50" s="14"/>
      <c r="T50" s="1"/>
      <c r="U50" s="1"/>
      <c r="V50" s="11"/>
      <c r="W50" s="92"/>
      <c r="X50" s="20"/>
      <c r="Y50" s="20"/>
    </row>
    <row r="51" spans="1:25" ht="17.25" customHeight="1">
      <c r="A51" s="351"/>
      <c r="B51" s="419"/>
      <c r="C51" s="422" t="s">
        <v>93</v>
      </c>
      <c r="D51" s="440" t="s">
        <v>94</v>
      </c>
      <c r="E51" s="1">
        <v>3</v>
      </c>
      <c r="F51" s="11">
        <v>3</v>
      </c>
      <c r="G51" s="186"/>
      <c r="H51" s="187"/>
      <c r="I51" s="187"/>
      <c r="J51" s="188"/>
      <c r="K51" s="14"/>
      <c r="L51" s="1"/>
      <c r="M51" s="1"/>
      <c r="N51" s="13"/>
      <c r="O51" s="34" t="s">
        <v>62</v>
      </c>
      <c r="P51" s="35"/>
      <c r="Q51" s="35">
        <v>3</v>
      </c>
      <c r="R51" s="38">
        <v>3</v>
      </c>
      <c r="S51" s="14"/>
      <c r="T51" s="1"/>
      <c r="U51" s="1"/>
      <c r="V51" s="11"/>
      <c r="W51" s="120"/>
      <c r="X51" s="20"/>
      <c r="Y51" s="20"/>
    </row>
    <row r="52" spans="1:25" ht="17.25" customHeight="1" thickBot="1">
      <c r="A52" s="352"/>
      <c r="B52" s="424"/>
      <c r="C52" s="425" t="s">
        <v>41</v>
      </c>
      <c r="D52" s="426"/>
      <c r="E52" s="25">
        <f>SUM(E26:E51)</f>
        <v>69</v>
      </c>
      <c r="F52" s="27">
        <f t="shared" ref="F52:J52" si="1">SUM(F26:F51)</f>
        <v>87</v>
      </c>
      <c r="G52" s="217">
        <f t="shared" si="1"/>
        <v>14</v>
      </c>
      <c r="H52" s="218">
        <f t="shared" si="1"/>
        <v>18</v>
      </c>
      <c r="I52" s="218">
        <f t="shared" si="1"/>
        <v>14</v>
      </c>
      <c r="J52" s="219">
        <f t="shared" si="1"/>
        <v>16</v>
      </c>
      <c r="K52" s="27">
        <f t="shared" ref="K52:V52" si="2">SUM(K30:K51)</f>
        <v>12</v>
      </c>
      <c r="L52" s="25">
        <f t="shared" si="2"/>
        <v>14</v>
      </c>
      <c r="M52" s="25">
        <f t="shared" si="2"/>
        <v>10</v>
      </c>
      <c r="N52" s="26">
        <f t="shared" si="2"/>
        <v>13</v>
      </c>
      <c r="O52" s="31">
        <f t="shared" si="2"/>
        <v>11</v>
      </c>
      <c r="P52" s="32">
        <f t="shared" si="2"/>
        <v>15</v>
      </c>
      <c r="Q52" s="32">
        <f t="shared" si="2"/>
        <v>8</v>
      </c>
      <c r="R52" s="33">
        <f t="shared" si="2"/>
        <v>12</v>
      </c>
      <c r="S52" s="27">
        <f t="shared" si="2"/>
        <v>0</v>
      </c>
      <c r="T52" s="25">
        <f t="shared" si="2"/>
        <v>0</v>
      </c>
      <c r="U52" s="25">
        <f t="shared" si="2"/>
        <v>0</v>
      </c>
      <c r="V52" s="25">
        <f t="shared" si="2"/>
        <v>0</v>
      </c>
      <c r="W52" s="93"/>
    </row>
    <row r="53" spans="1:25" ht="17.25" customHeight="1" thickBot="1">
      <c r="A53" s="347" t="s">
        <v>47</v>
      </c>
      <c r="B53" s="348"/>
      <c r="C53" s="348"/>
      <c r="D53" s="349"/>
      <c r="E53" s="175">
        <f t="shared" ref="E53:V53" si="3">SUM(E52,E25)</f>
        <v>99</v>
      </c>
      <c r="F53" s="185">
        <f t="shared" si="3"/>
        <v>127</v>
      </c>
      <c r="G53" s="209">
        <f t="shared" si="3"/>
        <v>18</v>
      </c>
      <c r="H53" s="210">
        <f t="shared" si="3"/>
        <v>24</v>
      </c>
      <c r="I53" s="210">
        <f t="shared" si="3"/>
        <v>20</v>
      </c>
      <c r="J53" s="211">
        <f t="shared" si="3"/>
        <v>26</v>
      </c>
      <c r="K53" s="134">
        <f t="shared" si="3"/>
        <v>18</v>
      </c>
      <c r="L53" s="55">
        <f t="shared" si="3"/>
        <v>22</v>
      </c>
      <c r="M53" s="55">
        <f t="shared" si="3"/>
        <v>16</v>
      </c>
      <c r="N53" s="60">
        <f t="shared" si="3"/>
        <v>21</v>
      </c>
      <c r="O53" s="70">
        <f t="shared" si="3"/>
        <v>15</v>
      </c>
      <c r="P53" s="56">
        <f t="shared" si="3"/>
        <v>19</v>
      </c>
      <c r="Q53" s="56">
        <f t="shared" si="3"/>
        <v>12</v>
      </c>
      <c r="R53" s="71">
        <f t="shared" si="3"/>
        <v>16</v>
      </c>
      <c r="S53" s="65">
        <f t="shared" si="3"/>
        <v>0</v>
      </c>
      <c r="T53" s="55">
        <f t="shared" si="3"/>
        <v>0</v>
      </c>
      <c r="U53" s="55">
        <f t="shared" si="3"/>
        <v>0</v>
      </c>
      <c r="V53" s="55">
        <f t="shared" si="3"/>
        <v>0</v>
      </c>
      <c r="W53" s="115"/>
    </row>
    <row r="54" spans="1:25" ht="19.5">
      <c r="C54" s="29"/>
      <c r="D54" s="20"/>
      <c r="E54" s="21"/>
      <c r="F54" s="22"/>
      <c r="G54" s="22"/>
      <c r="H54" s="30"/>
      <c r="I54" s="30"/>
      <c r="J54" s="30"/>
      <c r="K54" s="30"/>
      <c r="L54" s="30"/>
      <c r="M54" s="30"/>
      <c r="N54" s="22"/>
      <c r="O54" s="22"/>
      <c r="P54" s="22"/>
      <c r="Q54" s="22"/>
      <c r="R54" s="22"/>
      <c r="S54" s="22"/>
      <c r="T54" s="22"/>
      <c r="U54" s="22"/>
      <c r="V54" s="22"/>
      <c r="W54" s="17"/>
    </row>
    <row r="55" spans="1:25" ht="16.5" customHeight="1">
      <c r="C55" s="346" t="s">
        <v>107</v>
      </c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17"/>
    </row>
    <row r="56" spans="1:25">
      <c r="A56" s="17"/>
      <c r="B56" s="17"/>
      <c r="C56" s="343" t="s">
        <v>148</v>
      </c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24"/>
    </row>
    <row r="57" spans="1:25">
      <c r="C57" s="343" t="s">
        <v>109</v>
      </c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</row>
    <row r="58" spans="1:25">
      <c r="H58" s="28" t="s">
        <v>110</v>
      </c>
      <c r="K58" s="435"/>
    </row>
    <row r="77" spans="23:23">
      <c r="W77" s="22"/>
    </row>
    <row r="78" spans="23:23">
      <c r="W78" s="102"/>
    </row>
    <row r="79" spans="23:23">
      <c r="W79" s="103"/>
    </row>
  </sheetData>
  <mergeCells count="46">
    <mergeCell ref="C57:V57"/>
    <mergeCell ref="C55:V55"/>
    <mergeCell ref="A53:D53"/>
    <mergeCell ref="A26:A52"/>
    <mergeCell ref="B28:B52"/>
    <mergeCell ref="C52:D52"/>
    <mergeCell ref="K7:N7"/>
    <mergeCell ref="C56:V56"/>
    <mergeCell ref="W28:W29"/>
    <mergeCell ref="B10:B11"/>
    <mergeCell ref="B12:B15"/>
    <mergeCell ref="C12:D12"/>
    <mergeCell ref="C13:D13"/>
    <mergeCell ref="C14:D14"/>
    <mergeCell ref="C20:D20"/>
    <mergeCell ref="C17:D17"/>
    <mergeCell ref="C18:D18"/>
    <mergeCell ref="C19:D19"/>
    <mergeCell ref="D2:W2"/>
    <mergeCell ref="F6:F9"/>
    <mergeCell ref="G6:V6"/>
    <mergeCell ref="W6:W9"/>
    <mergeCell ref="G7:J7"/>
    <mergeCell ref="Q8:R8"/>
    <mergeCell ref="U8:V8"/>
    <mergeCell ref="G8:H8"/>
    <mergeCell ref="S7:V7"/>
    <mergeCell ref="S8:T8"/>
    <mergeCell ref="O8:P8"/>
    <mergeCell ref="E6:E9"/>
    <mergeCell ref="O7:R7"/>
    <mergeCell ref="A6:B9"/>
    <mergeCell ref="D4:W4"/>
    <mergeCell ref="B4:C4"/>
    <mergeCell ref="I8:J8"/>
    <mergeCell ref="K8:L8"/>
    <mergeCell ref="M8:N8"/>
    <mergeCell ref="A10:A25"/>
    <mergeCell ref="C6:C9"/>
    <mergeCell ref="D6:D9"/>
    <mergeCell ref="W16:W20"/>
    <mergeCell ref="B26:B27"/>
    <mergeCell ref="B25:D25"/>
    <mergeCell ref="C15:D15"/>
    <mergeCell ref="B16:B20"/>
    <mergeCell ref="C16:D16"/>
  </mergeCells>
  <phoneticPr fontId="2" type="noConversion"/>
  <printOptions horizontalCentered="1"/>
  <pageMargins left="0.15748031496062992" right="0" top="0.39370078740157483" bottom="0.78740157480314965" header="0" footer="0.39370078740157483"/>
  <pageSetup paperSize="9" scale="84" orientation="portrait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opLeftCell="A46" zoomScaleNormal="100" workbookViewId="0">
      <selection activeCell="C57" sqref="C57:V59"/>
    </sheetView>
  </sheetViews>
  <sheetFormatPr defaultRowHeight="16.5"/>
  <cols>
    <col min="1" max="1" width="3.625" customWidth="1"/>
    <col min="2" max="2" width="4.125" customWidth="1"/>
    <col min="4" max="4" width="15.5" bestFit="1" customWidth="1"/>
    <col min="5" max="6" width="5" bestFit="1" customWidth="1"/>
    <col min="7" max="22" width="4.5" bestFit="1" customWidth="1"/>
  </cols>
  <sheetData>
    <row r="1" spans="1:23">
      <c r="A1" s="28" t="s">
        <v>106</v>
      </c>
      <c r="B1" s="2"/>
      <c r="C1" s="2"/>
      <c r="D1" s="2"/>
      <c r="E1" s="2"/>
      <c r="F1" s="8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>
      <c r="A2" s="2"/>
      <c r="B2" s="2"/>
      <c r="C2" s="3"/>
      <c r="D2" s="327" t="s">
        <v>104</v>
      </c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3" ht="21">
      <c r="A3" s="2"/>
      <c r="B3" s="2"/>
      <c r="C3" s="3"/>
      <c r="D3" s="3"/>
      <c r="E3" s="3"/>
      <c r="F3" s="9"/>
      <c r="G3" s="9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</row>
    <row r="4" spans="1:23">
      <c r="A4" s="2"/>
      <c r="B4" s="307" t="s">
        <v>0</v>
      </c>
      <c r="C4" s="309"/>
      <c r="D4" s="307" t="s">
        <v>42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1:23" ht="17.25" thickBot="1">
      <c r="A5" s="2"/>
      <c r="B5" s="2"/>
      <c r="C5" s="4"/>
      <c r="D5" s="5"/>
      <c r="E5" s="5"/>
      <c r="F5" s="10"/>
      <c r="G5" s="10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</row>
    <row r="6" spans="1:23" ht="17.25" thickTop="1">
      <c r="A6" s="301" t="s">
        <v>37</v>
      </c>
      <c r="B6" s="302"/>
      <c r="C6" s="318" t="s">
        <v>7</v>
      </c>
      <c r="D6" s="318" t="s">
        <v>8</v>
      </c>
      <c r="E6" s="318" t="s">
        <v>43</v>
      </c>
      <c r="F6" s="329" t="s">
        <v>44</v>
      </c>
      <c r="G6" s="332" t="s">
        <v>9</v>
      </c>
      <c r="H6" s="333"/>
      <c r="I6" s="333"/>
      <c r="J6" s="333"/>
      <c r="K6" s="333"/>
      <c r="L6" s="333"/>
      <c r="M6" s="333"/>
      <c r="N6" s="333"/>
      <c r="O6" s="334"/>
      <c r="P6" s="334"/>
      <c r="Q6" s="334"/>
      <c r="R6" s="334"/>
      <c r="S6" s="334"/>
      <c r="T6" s="334"/>
      <c r="U6" s="334"/>
      <c r="V6" s="335"/>
      <c r="W6" s="300" t="s">
        <v>10</v>
      </c>
    </row>
    <row r="7" spans="1:23">
      <c r="A7" s="303"/>
      <c r="B7" s="304"/>
      <c r="C7" s="319"/>
      <c r="D7" s="319"/>
      <c r="E7" s="341"/>
      <c r="F7" s="330"/>
      <c r="G7" s="338" t="s">
        <v>11</v>
      </c>
      <c r="H7" s="339"/>
      <c r="I7" s="339"/>
      <c r="J7" s="311"/>
      <c r="K7" s="312" t="s">
        <v>12</v>
      </c>
      <c r="L7" s="312"/>
      <c r="M7" s="312"/>
      <c r="N7" s="312"/>
      <c r="O7" s="338" t="s">
        <v>13</v>
      </c>
      <c r="P7" s="339"/>
      <c r="Q7" s="339"/>
      <c r="R7" s="311"/>
      <c r="S7" s="312" t="s">
        <v>14</v>
      </c>
      <c r="T7" s="312"/>
      <c r="U7" s="312"/>
      <c r="V7" s="312"/>
      <c r="W7" s="336"/>
    </row>
    <row r="8" spans="1:23">
      <c r="A8" s="303"/>
      <c r="B8" s="304"/>
      <c r="C8" s="319"/>
      <c r="D8" s="319"/>
      <c r="E8" s="341"/>
      <c r="F8" s="330"/>
      <c r="G8" s="338" t="s">
        <v>15</v>
      </c>
      <c r="H8" s="340"/>
      <c r="I8" s="310" t="s">
        <v>16</v>
      </c>
      <c r="J8" s="311"/>
      <c r="K8" s="312" t="s">
        <v>15</v>
      </c>
      <c r="L8" s="313"/>
      <c r="M8" s="314" t="s">
        <v>16</v>
      </c>
      <c r="N8" s="312"/>
      <c r="O8" s="338" t="s">
        <v>15</v>
      </c>
      <c r="P8" s="340"/>
      <c r="Q8" s="310" t="s">
        <v>16</v>
      </c>
      <c r="R8" s="311"/>
      <c r="S8" s="312" t="s">
        <v>15</v>
      </c>
      <c r="T8" s="313"/>
      <c r="U8" s="314" t="s">
        <v>16</v>
      </c>
      <c r="V8" s="312"/>
      <c r="W8" s="336"/>
    </row>
    <row r="9" spans="1:23">
      <c r="A9" s="305"/>
      <c r="B9" s="306"/>
      <c r="C9" s="320"/>
      <c r="D9" s="320"/>
      <c r="E9" s="342"/>
      <c r="F9" s="331"/>
      <c r="G9" s="94" t="s">
        <v>5</v>
      </c>
      <c r="H9" s="95" t="s">
        <v>6</v>
      </c>
      <c r="I9" s="95" t="s">
        <v>5</v>
      </c>
      <c r="J9" s="96" t="s">
        <v>6</v>
      </c>
      <c r="K9" s="97" t="s">
        <v>5</v>
      </c>
      <c r="L9" s="98" t="s">
        <v>6</v>
      </c>
      <c r="M9" s="98" t="s">
        <v>5</v>
      </c>
      <c r="N9" s="99" t="s">
        <v>6</v>
      </c>
      <c r="O9" s="94" t="s">
        <v>5</v>
      </c>
      <c r="P9" s="95" t="s">
        <v>6</v>
      </c>
      <c r="Q9" s="95" t="s">
        <v>5</v>
      </c>
      <c r="R9" s="96" t="s">
        <v>6</v>
      </c>
      <c r="S9" s="97" t="s">
        <v>5</v>
      </c>
      <c r="T9" s="98" t="s">
        <v>6</v>
      </c>
      <c r="U9" s="98" t="s">
        <v>5</v>
      </c>
      <c r="V9" s="99" t="s">
        <v>6</v>
      </c>
      <c r="W9" s="337"/>
    </row>
    <row r="10" spans="1:23">
      <c r="A10" s="315" t="s">
        <v>97</v>
      </c>
      <c r="B10" s="374" t="s">
        <v>17</v>
      </c>
      <c r="C10" s="158" t="s">
        <v>18</v>
      </c>
      <c r="D10" s="226" t="s">
        <v>19</v>
      </c>
      <c r="E10" s="225">
        <v>4</v>
      </c>
      <c r="F10" s="227">
        <v>4</v>
      </c>
      <c r="G10" s="224">
        <v>2</v>
      </c>
      <c r="H10" s="225">
        <v>2</v>
      </c>
      <c r="I10" s="225">
        <v>2</v>
      </c>
      <c r="J10" s="256">
        <v>2</v>
      </c>
      <c r="K10" s="61"/>
      <c r="L10" s="1"/>
      <c r="M10" s="1"/>
      <c r="N10" s="11"/>
      <c r="O10" s="34"/>
      <c r="P10" s="35"/>
      <c r="Q10" s="35"/>
      <c r="R10" s="38"/>
      <c r="S10" s="61"/>
      <c r="T10" s="1"/>
      <c r="U10" s="1"/>
      <c r="V10" s="83"/>
      <c r="W10" s="87"/>
    </row>
    <row r="11" spans="1:23">
      <c r="A11" s="316"/>
      <c r="B11" s="375"/>
      <c r="C11" s="158" t="s">
        <v>20</v>
      </c>
      <c r="D11" s="226" t="s">
        <v>21</v>
      </c>
      <c r="E11" s="225">
        <v>8</v>
      </c>
      <c r="F11" s="227">
        <v>8</v>
      </c>
      <c r="G11" s="224">
        <v>2</v>
      </c>
      <c r="H11" s="225">
        <v>2</v>
      </c>
      <c r="I11" s="225">
        <v>2</v>
      </c>
      <c r="J11" s="256">
        <v>2</v>
      </c>
      <c r="K11" s="61">
        <v>2</v>
      </c>
      <c r="L11" s="1">
        <v>2</v>
      </c>
      <c r="M11" s="1">
        <v>2</v>
      </c>
      <c r="N11" s="11">
        <v>2</v>
      </c>
      <c r="O11" s="34"/>
      <c r="P11" s="35"/>
      <c r="Q11" s="35"/>
      <c r="R11" s="38"/>
      <c r="S11" s="61"/>
      <c r="T11" s="1"/>
      <c r="U11" s="1"/>
      <c r="V11" s="83"/>
      <c r="W11" s="87"/>
    </row>
    <row r="12" spans="1:23">
      <c r="A12" s="316"/>
      <c r="B12" s="375"/>
      <c r="C12" s="160"/>
      <c r="D12" s="161"/>
      <c r="E12" s="160"/>
      <c r="F12" s="162"/>
      <c r="G12" s="189"/>
      <c r="H12" s="190"/>
      <c r="I12" s="190"/>
      <c r="J12" s="191"/>
      <c r="K12" s="45"/>
      <c r="L12" s="7"/>
      <c r="M12" s="7"/>
      <c r="N12" s="12"/>
      <c r="O12" s="39"/>
      <c r="P12" s="40"/>
      <c r="Q12" s="40"/>
      <c r="R12" s="41"/>
      <c r="S12" s="45"/>
      <c r="T12" s="7"/>
      <c r="U12" s="7"/>
      <c r="V12" s="104"/>
      <c r="W12" s="105"/>
    </row>
    <row r="13" spans="1:23" ht="17.25" thickBot="1">
      <c r="A13" s="316"/>
      <c r="B13" s="376"/>
      <c r="C13" s="163"/>
      <c r="D13" s="164"/>
      <c r="E13" s="163"/>
      <c r="F13" s="165"/>
      <c r="G13" s="192"/>
      <c r="H13" s="193"/>
      <c r="I13" s="193"/>
      <c r="J13" s="194"/>
      <c r="K13" s="62"/>
      <c r="L13" s="46"/>
      <c r="M13" s="46"/>
      <c r="N13" s="59"/>
      <c r="O13" s="67" t="s">
        <v>4</v>
      </c>
      <c r="P13" s="47"/>
      <c r="Q13" s="47"/>
      <c r="R13" s="68"/>
      <c r="S13" s="62" t="s">
        <v>4</v>
      </c>
      <c r="T13" s="46"/>
      <c r="U13" s="46"/>
      <c r="V13" s="84"/>
      <c r="W13" s="88"/>
    </row>
    <row r="14" spans="1:23">
      <c r="A14" s="316"/>
      <c r="B14" s="377" t="s">
        <v>22</v>
      </c>
      <c r="C14" s="379" t="s">
        <v>103</v>
      </c>
      <c r="D14" s="380"/>
      <c r="E14" s="257">
        <v>2</v>
      </c>
      <c r="F14" s="258">
        <v>2</v>
      </c>
      <c r="G14" s="195"/>
      <c r="H14" s="196"/>
      <c r="I14" s="259">
        <v>2</v>
      </c>
      <c r="J14" s="260">
        <v>2</v>
      </c>
      <c r="K14" s="108"/>
      <c r="L14" s="109"/>
      <c r="M14" s="109"/>
      <c r="N14" s="110"/>
      <c r="O14" s="116"/>
      <c r="P14" s="106"/>
      <c r="Q14" s="106"/>
      <c r="R14" s="107"/>
      <c r="S14" s="108"/>
      <c r="T14" s="109"/>
      <c r="U14" s="109"/>
      <c r="V14" s="111"/>
      <c r="W14" s="101"/>
    </row>
    <row r="15" spans="1:23">
      <c r="A15" s="316"/>
      <c r="B15" s="378"/>
      <c r="C15" s="370" t="s">
        <v>99</v>
      </c>
      <c r="D15" s="371"/>
      <c r="E15" s="166">
        <v>2</v>
      </c>
      <c r="F15" s="167">
        <v>2</v>
      </c>
      <c r="G15" s="186"/>
      <c r="H15" s="187"/>
      <c r="I15" s="187"/>
      <c r="J15" s="188"/>
      <c r="K15" s="61"/>
      <c r="L15" s="1"/>
      <c r="M15" s="1">
        <v>2</v>
      </c>
      <c r="N15" s="11">
        <v>2</v>
      </c>
      <c r="O15" s="34"/>
      <c r="P15" s="35"/>
      <c r="Q15" s="35"/>
      <c r="R15" s="38"/>
      <c r="S15" s="61"/>
      <c r="T15" s="1"/>
      <c r="U15" s="1"/>
      <c r="V15" s="83"/>
      <c r="W15" s="112"/>
    </row>
    <row r="16" spans="1:23">
      <c r="A16" s="316"/>
      <c r="B16" s="378"/>
      <c r="C16" s="370" t="s">
        <v>100</v>
      </c>
      <c r="D16" s="371"/>
      <c r="E16" s="166">
        <v>2</v>
      </c>
      <c r="F16" s="168">
        <v>2</v>
      </c>
      <c r="G16" s="186"/>
      <c r="H16" s="187"/>
      <c r="I16" s="187"/>
      <c r="J16" s="188"/>
      <c r="K16" s="61">
        <v>2</v>
      </c>
      <c r="L16" s="1">
        <v>2</v>
      </c>
      <c r="M16" s="1"/>
      <c r="N16" s="11"/>
      <c r="O16" s="34"/>
      <c r="P16" s="35"/>
      <c r="Q16" s="35"/>
      <c r="R16" s="38"/>
      <c r="S16" s="61"/>
      <c r="T16" s="1"/>
      <c r="U16" s="1"/>
      <c r="V16" s="83"/>
      <c r="W16" s="113"/>
    </row>
    <row r="17" spans="1:23" ht="17.25" thickBot="1">
      <c r="A17" s="316"/>
      <c r="B17" s="378"/>
      <c r="C17" s="370" t="s">
        <v>23</v>
      </c>
      <c r="D17" s="371"/>
      <c r="E17" s="166">
        <v>2</v>
      </c>
      <c r="F17" s="169">
        <v>2</v>
      </c>
      <c r="G17" s="198"/>
      <c r="H17" s="199"/>
      <c r="I17" s="199"/>
      <c r="J17" s="200"/>
      <c r="K17" s="114"/>
      <c r="L17" s="114"/>
      <c r="M17" s="114">
        <v>2</v>
      </c>
      <c r="N17" s="114">
        <v>2</v>
      </c>
      <c r="O17" s="76"/>
      <c r="P17" s="54"/>
      <c r="Q17" s="54"/>
      <c r="R17" s="77"/>
      <c r="S17" s="74"/>
      <c r="T17" s="52"/>
      <c r="U17" s="52"/>
      <c r="V17" s="86"/>
      <c r="W17" s="112"/>
    </row>
    <row r="18" spans="1:23">
      <c r="A18" s="316"/>
      <c r="B18" s="381" t="s">
        <v>24</v>
      </c>
      <c r="C18" s="368" t="s">
        <v>25</v>
      </c>
      <c r="D18" s="369"/>
      <c r="E18" s="170">
        <v>2</v>
      </c>
      <c r="F18" s="171">
        <v>2</v>
      </c>
      <c r="G18" s="195"/>
      <c r="H18" s="196"/>
      <c r="I18" s="196"/>
      <c r="J18" s="197"/>
      <c r="K18" s="108">
        <v>2</v>
      </c>
      <c r="L18" s="109">
        <v>2</v>
      </c>
      <c r="M18" s="109"/>
      <c r="N18" s="110"/>
      <c r="O18" s="116"/>
      <c r="P18" s="106"/>
      <c r="Q18" s="106"/>
      <c r="R18" s="107"/>
      <c r="S18" s="108"/>
      <c r="T18" s="109"/>
      <c r="U18" s="109"/>
      <c r="V18" s="111"/>
      <c r="W18" s="321" t="s">
        <v>26</v>
      </c>
    </row>
    <row r="19" spans="1:23">
      <c r="A19" s="316"/>
      <c r="B19" s="382"/>
      <c r="C19" s="370" t="s">
        <v>27</v>
      </c>
      <c r="D19" s="371"/>
      <c r="E19" s="166">
        <v>2</v>
      </c>
      <c r="F19" s="167">
        <v>2</v>
      </c>
      <c r="G19" s="186"/>
      <c r="H19" s="187"/>
      <c r="I19" s="187"/>
      <c r="J19" s="188"/>
      <c r="K19" s="61"/>
      <c r="L19" s="1"/>
      <c r="M19" s="1"/>
      <c r="N19" s="11"/>
      <c r="O19" s="34">
        <v>2</v>
      </c>
      <c r="P19" s="35">
        <v>2</v>
      </c>
      <c r="Q19" s="35"/>
      <c r="R19" s="38"/>
      <c r="S19" s="61"/>
      <c r="T19" s="1"/>
      <c r="U19" s="1"/>
      <c r="V19" s="83"/>
      <c r="W19" s="322"/>
    </row>
    <row r="20" spans="1:23">
      <c r="A20" s="316"/>
      <c r="B20" s="382"/>
      <c r="C20" s="370" t="s">
        <v>28</v>
      </c>
      <c r="D20" s="371"/>
      <c r="E20" s="166">
        <v>2</v>
      </c>
      <c r="F20" s="167">
        <v>2</v>
      </c>
      <c r="G20" s="186"/>
      <c r="H20" s="187"/>
      <c r="I20" s="187"/>
      <c r="J20" s="188"/>
      <c r="K20" s="61"/>
      <c r="L20" s="1"/>
      <c r="M20" s="1"/>
      <c r="N20" s="11"/>
      <c r="O20" s="34">
        <v>2</v>
      </c>
      <c r="P20" s="35">
        <v>2</v>
      </c>
      <c r="Q20" s="35"/>
      <c r="R20" s="38"/>
      <c r="S20" s="61"/>
      <c r="T20" s="1"/>
      <c r="U20" s="1"/>
      <c r="V20" s="83"/>
      <c r="W20" s="322"/>
    </row>
    <row r="21" spans="1:23">
      <c r="A21" s="316"/>
      <c r="B21" s="382"/>
      <c r="C21" s="370" t="s">
        <v>29</v>
      </c>
      <c r="D21" s="371"/>
      <c r="E21" s="166">
        <v>2</v>
      </c>
      <c r="F21" s="167">
        <v>2</v>
      </c>
      <c r="G21" s="198"/>
      <c r="H21" s="199"/>
      <c r="I21" s="201"/>
      <c r="J21" s="202"/>
      <c r="K21" s="64"/>
      <c r="L21" s="52"/>
      <c r="M21" s="114"/>
      <c r="N21" s="114"/>
      <c r="O21" s="76"/>
      <c r="P21" s="54"/>
      <c r="Q21" s="142">
        <v>2</v>
      </c>
      <c r="R21" s="143">
        <v>2</v>
      </c>
      <c r="S21" s="74"/>
      <c r="T21" s="52"/>
      <c r="U21" s="52"/>
      <c r="V21" s="86"/>
      <c r="W21" s="322"/>
    </row>
    <row r="22" spans="1:23" ht="17.25" thickBot="1">
      <c r="A22" s="316"/>
      <c r="B22" s="383"/>
      <c r="C22" s="372" t="s">
        <v>30</v>
      </c>
      <c r="D22" s="373"/>
      <c r="E22" s="172">
        <v>2</v>
      </c>
      <c r="F22" s="173">
        <v>2</v>
      </c>
      <c r="G22" s="203"/>
      <c r="H22" s="204"/>
      <c r="I22" s="205"/>
      <c r="J22" s="206"/>
      <c r="K22" s="63"/>
      <c r="L22" s="49"/>
      <c r="M22" s="48"/>
      <c r="N22" s="72"/>
      <c r="O22" s="75"/>
      <c r="P22" s="50"/>
      <c r="Q22" s="153">
        <v>2</v>
      </c>
      <c r="R22" s="144">
        <v>2</v>
      </c>
      <c r="S22" s="73"/>
      <c r="T22" s="51"/>
      <c r="U22" s="51"/>
      <c r="V22" s="85"/>
      <c r="W22" s="323"/>
    </row>
    <row r="23" spans="1:23">
      <c r="A23" s="316"/>
      <c r="B23" s="174"/>
      <c r="C23" s="166" t="s">
        <v>31</v>
      </c>
      <c r="D23" s="264" t="s">
        <v>32</v>
      </c>
      <c r="E23" s="229">
        <v>0</v>
      </c>
      <c r="F23" s="265">
        <v>2</v>
      </c>
      <c r="G23" s="207"/>
      <c r="H23" s="208"/>
      <c r="I23" s="261">
        <v>0</v>
      </c>
      <c r="J23" s="262">
        <v>2</v>
      </c>
      <c r="K23" s="64"/>
      <c r="L23" s="53"/>
      <c r="M23" s="53"/>
      <c r="N23" s="124"/>
      <c r="O23" s="69"/>
      <c r="P23" s="125"/>
      <c r="Q23" s="125"/>
      <c r="R23" s="126"/>
      <c r="S23" s="64"/>
      <c r="T23" s="53"/>
      <c r="U23" s="53"/>
      <c r="V23" s="127"/>
      <c r="W23" s="89" t="s">
        <v>33</v>
      </c>
    </row>
    <row r="24" spans="1:23" ht="17.25" thickBot="1">
      <c r="A24" s="316"/>
      <c r="B24" s="174"/>
      <c r="C24" s="172" t="s">
        <v>34</v>
      </c>
      <c r="D24" s="228" t="s">
        <v>35</v>
      </c>
      <c r="E24" s="229">
        <v>0</v>
      </c>
      <c r="F24" s="230">
        <v>8</v>
      </c>
      <c r="G24" s="231">
        <v>0</v>
      </c>
      <c r="H24" s="232">
        <v>2</v>
      </c>
      <c r="I24" s="232">
        <v>0</v>
      </c>
      <c r="J24" s="263">
        <v>2</v>
      </c>
      <c r="K24" s="155">
        <v>0</v>
      </c>
      <c r="L24" s="156">
        <v>2</v>
      </c>
      <c r="M24" s="156">
        <v>0</v>
      </c>
      <c r="N24" s="154">
        <v>2</v>
      </c>
      <c r="O24" s="128"/>
      <c r="P24" s="129"/>
      <c r="Q24" s="129"/>
      <c r="R24" s="130"/>
      <c r="S24" s="131"/>
      <c r="T24" s="132"/>
      <c r="U24" s="132"/>
      <c r="V24" s="133"/>
      <c r="W24" s="90" t="s">
        <v>33</v>
      </c>
    </row>
    <row r="25" spans="1:23" ht="17.25" thickBot="1">
      <c r="A25" s="317"/>
      <c r="B25" s="324" t="s">
        <v>36</v>
      </c>
      <c r="C25" s="325"/>
      <c r="D25" s="326"/>
      <c r="E25" s="175">
        <f>SUM(E10:E24)</f>
        <v>30</v>
      </c>
      <c r="F25" s="175">
        <f>SUM(F10:F24)</f>
        <v>40</v>
      </c>
      <c r="G25" s="209">
        <f t="shared" ref="G25:V25" si="0">SUM(G10:G24)</f>
        <v>4</v>
      </c>
      <c r="H25" s="210">
        <f t="shared" si="0"/>
        <v>6</v>
      </c>
      <c r="I25" s="210">
        <f t="shared" si="0"/>
        <v>6</v>
      </c>
      <c r="J25" s="211">
        <f>SUM(J10:J24)</f>
        <v>10</v>
      </c>
      <c r="K25" s="65">
        <f t="shared" si="0"/>
        <v>6</v>
      </c>
      <c r="L25" s="55">
        <f t="shared" si="0"/>
        <v>8</v>
      </c>
      <c r="M25" s="55">
        <f t="shared" si="0"/>
        <v>6</v>
      </c>
      <c r="N25" s="60">
        <f t="shared" si="0"/>
        <v>8</v>
      </c>
      <c r="O25" s="70">
        <f t="shared" si="0"/>
        <v>4</v>
      </c>
      <c r="P25" s="56">
        <f t="shared" si="0"/>
        <v>4</v>
      </c>
      <c r="Q25" s="56">
        <f t="shared" si="0"/>
        <v>4</v>
      </c>
      <c r="R25" s="71">
        <f t="shared" si="0"/>
        <v>4</v>
      </c>
      <c r="S25" s="65">
        <f t="shared" si="0"/>
        <v>0</v>
      </c>
      <c r="T25" s="55">
        <f t="shared" si="0"/>
        <v>0</v>
      </c>
      <c r="U25" s="55">
        <f t="shared" si="0"/>
        <v>0</v>
      </c>
      <c r="V25" s="60">
        <f t="shared" si="0"/>
        <v>0</v>
      </c>
      <c r="W25" s="91"/>
    </row>
    <row r="26" spans="1:23">
      <c r="A26" s="350" t="s">
        <v>98</v>
      </c>
      <c r="B26" s="363" t="s">
        <v>96</v>
      </c>
      <c r="C26" s="176"/>
      <c r="D26" s="233" t="s">
        <v>95</v>
      </c>
      <c r="E26" s="234">
        <v>2</v>
      </c>
      <c r="F26" s="235">
        <v>2</v>
      </c>
      <c r="G26" s="236">
        <v>2</v>
      </c>
      <c r="H26" s="237">
        <v>2</v>
      </c>
      <c r="I26" s="213"/>
      <c r="J26" s="214"/>
      <c r="K26" s="66"/>
      <c r="L26" s="57"/>
      <c r="M26" s="57"/>
      <c r="N26" s="78"/>
      <c r="O26" s="81"/>
      <c r="P26" s="58"/>
      <c r="Q26" s="58"/>
      <c r="R26" s="82"/>
      <c r="S26" s="66"/>
      <c r="T26" s="57"/>
      <c r="U26" s="57"/>
      <c r="V26" s="135"/>
      <c r="W26" s="146"/>
    </row>
    <row r="27" spans="1:23" ht="17.25" thickBot="1">
      <c r="A27" s="361"/>
      <c r="B27" s="364"/>
      <c r="C27" s="178"/>
      <c r="D27" s="238" t="s">
        <v>49</v>
      </c>
      <c r="E27" s="239">
        <v>2</v>
      </c>
      <c r="F27" s="240">
        <v>2</v>
      </c>
      <c r="G27" s="241">
        <v>2</v>
      </c>
      <c r="H27" s="242">
        <v>2</v>
      </c>
      <c r="I27" s="215"/>
      <c r="J27" s="216"/>
      <c r="K27" s="147"/>
      <c r="L27" s="122"/>
      <c r="M27" s="122"/>
      <c r="N27" s="123"/>
      <c r="O27" s="148"/>
      <c r="P27" s="149"/>
      <c r="Q27" s="149"/>
      <c r="R27" s="150"/>
      <c r="S27" s="147"/>
      <c r="T27" s="122"/>
      <c r="U27" s="122"/>
      <c r="V27" s="151"/>
      <c r="W27" s="145"/>
    </row>
    <row r="28" spans="1:23">
      <c r="A28" s="361"/>
      <c r="B28" s="365" t="s">
        <v>48</v>
      </c>
      <c r="C28" s="177" t="s">
        <v>45</v>
      </c>
      <c r="D28" s="243" t="s">
        <v>38</v>
      </c>
      <c r="E28" s="234">
        <v>6</v>
      </c>
      <c r="F28" s="235">
        <v>6</v>
      </c>
      <c r="G28" s="236">
        <v>3</v>
      </c>
      <c r="H28" s="237">
        <v>3</v>
      </c>
      <c r="I28" s="237">
        <v>3</v>
      </c>
      <c r="J28" s="266">
        <v>3</v>
      </c>
      <c r="K28" s="66"/>
      <c r="L28" s="57"/>
      <c r="M28" s="57"/>
      <c r="N28" s="78"/>
      <c r="O28" s="81"/>
      <c r="P28" s="58"/>
      <c r="Q28" s="58"/>
      <c r="R28" s="82"/>
      <c r="S28" s="66"/>
      <c r="T28" s="57"/>
      <c r="U28" s="57"/>
      <c r="V28" s="135"/>
      <c r="W28" s="344" t="s">
        <v>39</v>
      </c>
    </row>
    <row r="29" spans="1:23" ht="17.25" thickBot="1">
      <c r="A29" s="361"/>
      <c r="B29" s="366"/>
      <c r="C29" s="163" t="s">
        <v>46</v>
      </c>
      <c r="D29" s="244" t="s">
        <v>40</v>
      </c>
      <c r="E29" s="245">
        <v>4</v>
      </c>
      <c r="F29" s="246">
        <v>4</v>
      </c>
      <c r="G29" s="247">
        <v>2</v>
      </c>
      <c r="H29" s="248">
        <v>2</v>
      </c>
      <c r="I29" s="248">
        <v>2</v>
      </c>
      <c r="J29" s="267">
        <v>2</v>
      </c>
      <c r="K29" s="27"/>
      <c r="L29" s="25"/>
      <c r="M29" s="25"/>
      <c r="N29" s="26"/>
      <c r="O29" s="31"/>
      <c r="P29" s="32"/>
      <c r="Q29" s="32"/>
      <c r="R29" s="33"/>
      <c r="S29" s="136"/>
      <c r="T29" s="25"/>
      <c r="U29" s="25"/>
      <c r="V29" s="137"/>
      <c r="W29" s="345"/>
    </row>
    <row r="30" spans="1:23">
      <c r="A30" s="361"/>
      <c r="B30" s="366"/>
      <c r="C30" s="179" t="s">
        <v>50</v>
      </c>
      <c r="D30" s="249" t="s">
        <v>51</v>
      </c>
      <c r="E30" s="250">
        <v>3</v>
      </c>
      <c r="F30" s="251">
        <v>3</v>
      </c>
      <c r="G30" s="252">
        <v>3</v>
      </c>
      <c r="H30" s="253">
        <v>3</v>
      </c>
      <c r="I30" s="220"/>
      <c r="J30" s="221"/>
      <c r="K30" s="19"/>
      <c r="L30" s="18"/>
      <c r="M30" s="18"/>
      <c r="N30" s="79"/>
      <c r="O30" s="42"/>
      <c r="P30" s="43"/>
      <c r="Q30" s="43"/>
      <c r="R30" s="36"/>
      <c r="S30" s="80"/>
      <c r="T30" s="18"/>
      <c r="U30" s="18"/>
      <c r="V30" s="79"/>
      <c r="W30" s="100"/>
    </row>
    <row r="31" spans="1:23">
      <c r="A31" s="361"/>
      <c r="B31" s="366"/>
      <c r="C31" s="158" t="s">
        <v>52</v>
      </c>
      <c r="D31" s="254" t="s">
        <v>53</v>
      </c>
      <c r="E31" s="225">
        <v>2</v>
      </c>
      <c r="F31" s="227">
        <v>6</v>
      </c>
      <c r="G31" s="224">
        <v>1</v>
      </c>
      <c r="H31" s="225">
        <v>3</v>
      </c>
      <c r="I31" s="225">
        <v>1</v>
      </c>
      <c r="J31" s="256">
        <v>3</v>
      </c>
      <c r="K31" s="14"/>
      <c r="L31" s="1"/>
      <c r="M31" s="1"/>
      <c r="N31" s="13"/>
      <c r="O31" s="34"/>
      <c r="P31" s="35"/>
      <c r="Q31" s="35"/>
      <c r="R31" s="38"/>
      <c r="S31" s="14"/>
      <c r="T31" s="1"/>
      <c r="U31" s="1"/>
      <c r="V31" s="11"/>
      <c r="W31" s="92"/>
    </row>
    <row r="32" spans="1:23">
      <c r="A32" s="361"/>
      <c r="B32" s="366"/>
      <c r="C32" s="181" t="s">
        <v>54</v>
      </c>
      <c r="D32" s="255" t="s">
        <v>55</v>
      </c>
      <c r="E32" s="225">
        <v>1</v>
      </c>
      <c r="F32" s="227">
        <v>3</v>
      </c>
      <c r="G32" s="224">
        <v>1</v>
      </c>
      <c r="H32" s="225">
        <v>3</v>
      </c>
      <c r="I32" s="187"/>
      <c r="J32" s="188"/>
      <c r="K32" s="14"/>
      <c r="L32" s="1"/>
      <c r="M32" s="1"/>
      <c r="N32" s="13"/>
      <c r="O32" s="34"/>
      <c r="P32" s="35"/>
      <c r="Q32" s="35"/>
      <c r="R32" s="38"/>
      <c r="S32" s="14"/>
      <c r="T32" s="1"/>
      <c r="U32" s="1"/>
      <c r="V32" s="11"/>
      <c r="W32" s="121" t="s">
        <v>56</v>
      </c>
    </row>
    <row r="33" spans="1:23">
      <c r="A33" s="361"/>
      <c r="B33" s="366"/>
      <c r="C33" s="181" t="s">
        <v>57</v>
      </c>
      <c r="D33" s="254" t="s">
        <v>58</v>
      </c>
      <c r="E33" s="225">
        <v>3</v>
      </c>
      <c r="F33" s="227">
        <v>3</v>
      </c>
      <c r="G33" s="186"/>
      <c r="H33" s="187"/>
      <c r="I33" s="225">
        <v>3</v>
      </c>
      <c r="J33" s="256">
        <v>3</v>
      </c>
      <c r="K33" s="14"/>
      <c r="L33" s="1"/>
      <c r="M33" s="1"/>
      <c r="N33" s="13"/>
      <c r="O33" s="34"/>
      <c r="P33" s="35"/>
      <c r="Q33" s="35"/>
      <c r="R33" s="38"/>
      <c r="S33" s="14"/>
      <c r="T33" s="1"/>
      <c r="U33" s="1"/>
      <c r="V33" s="11"/>
      <c r="W33" s="117"/>
    </row>
    <row r="34" spans="1:23">
      <c r="A34" s="361"/>
      <c r="B34" s="366"/>
      <c r="C34" s="181" t="s">
        <v>59</v>
      </c>
      <c r="D34" s="254" t="s">
        <v>60</v>
      </c>
      <c r="E34" s="225">
        <v>3</v>
      </c>
      <c r="F34" s="227">
        <v>3</v>
      </c>
      <c r="G34" s="186"/>
      <c r="H34" s="187"/>
      <c r="I34" s="225">
        <v>3</v>
      </c>
      <c r="J34" s="256">
        <v>3</v>
      </c>
      <c r="K34" s="14"/>
      <c r="L34" s="1"/>
      <c r="M34" s="1"/>
      <c r="N34" s="13"/>
      <c r="O34" s="34"/>
      <c r="P34" s="35"/>
      <c r="Q34" s="35"/>
      <c r="R34" s="38"/>
      <c r="S34" s="14"/>
      <c r="T34" s="1"/>
      <c r="U34" s="1"/>
      <c r="V34" s="11"/>
      <c r="W34" s="117"/>
    </row>
    <row r="35" spans="1:23">
      <c r="A35" s="361"/>
      <c r="B35" s="366"/>
      <c r="C35" s="181" t="s">
        <v>61</v>
      </c>
      <c r="D35" s="255" t="s">
        <v>3</v>
      </c>
      <c r="E35" s="225">
        <v>2</v>
      </c>
      <c r="F35" s="227">
        <v>2</v>
      </c>
      <c r="G35" s="186"/>
      <c r="H35" s="187"/>
      <c r="I35" s="225">
        <v>2</v>
      </c>
      <c r="J35" s="256">
        <v>2</v>
      </c>
      <c r="K35" s="14"/>
      <c r="L35" s="1"/>
      <c r="M35" s="1"/>
      <c r="N35" s="13"/>
      <c r="O35" s="34"/>
      <c r="P35" s="35"/>
      <c r="Q35" s="35"/>
      <c r="R35" s="38"/>
      <c r="S35" s="14"/>
      <c r="T35" s="1"/>
      <c r="U35" s="1"/>
      <c r="V35" s="11"/>
      <c r="W35" s="118"/>
    </row>
    <row r="36" spans="1:23">
      <c r="A36" s="361"/>
      <c r="B36" s="366"/>
      <c r="C36" s="181" t="s">
        <v>63</v>
      </c>
      <c r="D36" s="180" t="s">
        <v>64</v>
      </c>
      <c r="E36" s="158">
        <v>2</v>
      </c>
      <c r="F36" s="159">
        <v>2</v>
      </c>
      <c r="G36" s="186"/>
      <c r="H36" s="187"/>
      <c r="I36" s="187"/>
      <c r="J36" s="188"/>
      <c r="K36" s="14">
        <v>2</v>
      </c>
      <c r="L36" s="1">
        <v>2</v>
      </c>
      <c r="M36" s="1"/>
      <c r="N36" s="13"/>
      <c r="O36" s="34"/>
      <c r="P36" s="35"/>
      <c r="Q36" s="35"/>
      <c r="R36" s="38"/>
      <c r="S36" s="14"/>
      <c r="T36" s="1"/>
      <c r="U36" s="1"/>
      <c r="V36" s="11"/>
      <c r="W36" s="118"/>
    </row>
    <row r="37" spans="1:23">
      <c r="A37" s="361"/>
      <c r="B37" s="366"/>
      <c r="C37" s="181" t="s">
        <v>65</v>
      </c>
      <c r="D37" s="180" t="s">
        <v>101</v>
      </c>
      <c r="E37" s="158">
        <v>3</v>
      </c>
      <c r="F37" s="159">
        <v>3</v>
      </c>
      <c r="G37" s="186"/>
      <c r="H37" s="187"/>
      <c r="I37" s="187"/>
      <c r="J37" s="188"/>
      <c r="K37" s="14">
        <v>3</v>
      </c>
      <c r="L37" s="1">
        <v>3</v>
      </c>
      <c r="M37" s="1"/>
      <c r="N37" s="13"/>
      <c r="O37" s="34"/>
      <c r="P37" s="35"/>
      <c r="Q37" s="35"/>
      <c r="R37" s="38"/>
      <c r="S37" s="14"/>
      <c r="T37" s="1"/>
      <c r="U37" s="1"/>
      <c r="V37" s="11"/>
      <c r="W37" s="138"/>
    </row>
    <row r="38" spans="1:23">
      <c r="A38" s="361"/>
      <c r="B38" s="366"/>
      <c r="C38" s="181" t="s">
        <v>66</v>
      </c>
      <c r="D38" s="180" t="s">
        <v>67</v>
      </c>
      <c r="E38" s="158">
        <v>6</v>
      </c>
      <c r="F38" s="159">
        <v>6</v>
      </c>
      <c r="G38" s="186"/>
      <c r="H38" s="222"/>
      <c r="I38" s="222"/>
      <c r="J38" s="223"/>
      <c r="K38" s="14">
        <v>3</v>
      </c>
      <c r="L38" s="1">
        <v>3</v>
      </c>
      <c r="M38" s="1">
        <v>3</v>
      </c>
      <c r="N38" s="13">
        <v>3</v>
      </c>
      <c r="O38" s="34"/>
      <c r="P38" s="37"/>
      <c r="Q38" s="37"/>
      <c r="R38" s="44"/>
      <c r="S38" s="15"/>
      <c r="T38" s="6"/>
      <c r="U38" s="6"/>
      <c r="V38" s="16"/>
      <c r="W38" s="139" t="s">
        <v>68</v>
      </c>
    </row>
    <row r="39" spans="1:23">
      <c r="A39" s="361"/>
      <c r="B39" s="366"/>
      <c r="C39" s="166" t="s">
        <v>69</v>
      </c>
      <c r="D39" s="182" t="s">
        <v>102</v>
      </c>
      <c r="E39" s="158">
        <v>1</v>
      </c>
      <c r="F39" s="159">
        <v>3</v>
      </c>
      <c r="G39" s="186"/>
      <c r="H39" s="187"/>
      <c r="I39" s="187"/>
      <c r="J39" s="188"/>
      <c r="K39" s="14">
        <v>1</v>
      </c>
      <c r="L39" s="1">
        <v>3</v>
      </c>
      <c r="M39" s="1"/>
      <c r="N39" s="13"/>
      <c r="O39" s="34"/>
      <c r="P39" s="35"/>
      <c r="Q39" s="35"/>
      <c r="R39" s="38"/>
      <c r="S39" s="14"/>
      <c r="T39" s="1"/>
      <c r="U39" s="1"/>
      <c r="V39" s="11"/>
      <c r="W39" s="120" t="s">
        <v>70</v>
      </c>
    </row>
    <row r="40" spans="1:23">
      <c r="A40" s="361"/>
      <c r="B40" s="366"/>
      <c r="C40" s="181" t="s">
        <v>71</v>
      </c>
      <c r="D40" s="180" t="s">
        <v>72</v>
      </c>
      <c r="E40" s="158">
        <v>3</v>
      </c>
      <c r="F40" s="159">
        <v>3</v>
      </c>
      <c r="G40" s="186"/>
      <c r="H40" s="187"/>
      <c r="I40" s="187"/>
      <c r="J40" s="188"/>
      <c r="K40" s="157">
        <v>3</v>
      </c>
      <c r="L40" s="152">
        <v>3</v>
      </c>
      <c r="M40" s="1"/>
      <c r="N40" s="13"/>
      <c r="O40" s="34"/>
      <c r="P40" s="35"/>
      <c r="Q40" s="35"/>
      <c r="R40" s="38"/>
      <c r="S40" s="14"/>
      <c r="T40" s="1"/>
      <c r="U40" s="1"/>
      <c r="V40" s="11"/>
      <c r="W40" s="118"/>
    </row>
    <row r="41" spans="1:23">
      <c r="A41" s="361"/>
      <c r="B41" s="366"/>
      <c r="C41" s="181" t="s">
        <v>73</v>
      </c>
      <c r="D41" s="180" t="s">
        <v>74</v>
      </c>
      <c r="E41" s="158">
        <v>1</v>
      </c>
      <c r="F41" s="159">
        <v>3</v>
      </c>
      <c r="G41" s="186"/>
      <c r="H41" s="187"/>
      <c r="I41" s="187"/>
      <c r="J41" s="188"/>
      <c r="K41" s="14"/>
      <c r="L41" s="1"/>
      <c r="M41" s="1">
        <v>1</v>
      </c>
      <c r="N41" s="13">
        <v>3</v>
      </c>
      <c r="O41" s="34"/>
      <c r="P41" s="35"/>
      <c r="Q41" s="35"/>
      <c r="R41" s="38"/>
      <c r="S41" s="14"/>
      <c r="T41" s="1"/>
      <c r="U41" s="1"/>
      <c r="V41" s="11"/>
      <c r="W41" s="138"/>
    </row>
    <row r="42" spans="1:23">
      <c r="A42" s="361"/>
      <c r="B42" s="366"/>
      <c r="C42" s="181" t="s">
        <v>75</v>
      </c>
      <c r="D42" s="180" t="s">
        <v>1</v>
      </c>
      <c r="E42" s="158">
        <v>3</v>
      </c>
      <c r="F42" s="159">
        <v>3</v>
      </c>
      <c r="G42" s="186"/>
      <c r="H42" s="187"/>
      <c r="I42" s="187"/>
      <c r="J42" s="188"/>
      <c r="K42" s="23"/>
      <c r="L42" s="1"/>
      <c r="M42" s="1">
        <v>3</v>
      </c>
      <c r="N42" s="13">
        <v>3</v>
      </c>
      <c r="O42" s="34"/>
      <c r="P42" s="35"/>
      <c r="Q42" s="35"/>
      <c r="R42" s="38"/>
      <c r="S42" s="14"/>
      <c r="T42" s="1"/>
      <c r="U42" s="1"/>
      <c r="V42" s="11"/>
      <c r="W42" s="140"/>
    </row>
    <row r="43" spans="1:23">
      <c r="A43" s="361"/>
      <c r="B43" s="366"/>
      <c r="C43" s="181" t="s">
        <v>76</v>
      </c>
      <c r="D43" s="180" t="s">
        <v>2</v>
      </c>
      <c r="E43" s="158">
        <v>3</v>
      </c>
      <c r="F43" s="159">
        <v>3</v>
      </c>
      <c r="G43" s="186"/>
      <c r="H43" s="187"/>
      <c r="I43" s="187"/>
      <c r="J43" s="188"/>
      <c r="K43" s="14"/>
      <c r="L43" s="1"/>
      <c r="M43" s="1">
        <v>3</v>
      </c>
      <c r="N43" s="13">
        <v>3</v>
      </c>
      <c r="O43" s="34"/>
      <c r="P43" s="35"/>
      <c r="Q43" s="35"/>
      <c r="R43" s="38"/>
      <c r="S43" s="14"/>
      <c r="T43" s="1"/>
      <c r="U43" s="1"/>
      <c r="V43" s="11"/>
      <c r="W43" s="138"/>
    </row>
    <row r="44" spans="1:23">
      <c r="A44" s="361"/>
      <c r="B44" s="366"/>
      <c r="C44" s="181" t="s">
        <v>77</v>
      </c>
      <c r="D44" s="182" t="s">
        <v>78</v>
      </c>
      <c r="E44" s="158">
        <v>1</v>
      </c>
      <c r="F44" s="159">
        <v>3</v>
      </c>
      <c r="G44" s="186"/>
      <c r="H44" s="187"/>
      <c r="I44" s="187"/>
      <c r="J44" s="188"/>
      <c r="K44" s="14"/>
      <c r="L44" s="1" t="s">
        <v>4</v>
      </c>
      <c r="M44" s="1"/>
      <c r="N44" s="13"/>
      <c r="O44" s="34">
        <v>1</v>
      </c>
      <c r="P44" s="35">
        <v>3</v>
      </c>
      <c r="Q44" s="35"/>
      <c r="R44" s="38"/>
      <c r="S44" s="14"/>
      <c r="T44" s="1"/>
      <c r="U44" s="1"/>
      <c r="V44" s="11"/>
      <c r="W44" s="120" t="s">
        <v>79</v>
      </c>
    </row>
    <row r="45" spans="1:23">
      <c r="A45" s="361"/>
      <c r="B45" s="366"/>
      <c r="C45" s="181" t="s">
        <v>80</v>
      </c>
      <c r="D45" s="180" t="s">
        <v>81</v>
      </c>
      <c r="E45" s="158">
        <v>3</v>
      </c>
      <c r="F45" s="159">
        <v>3</v>
      </c>
      <c r="G45" s="186"/>
      <c r="H45" s="187"/>
      <c r="I45" s="187"/>
      <c r="J45" s="188"/>
      <c r="K45" s="14"/>
      <c r="L45" s="1"/>
      <c r="M45" s="1"/>
      <c r="N45" s="13"/>
      <c r="O45" s="34">
        <v>3</v>
      </c>
      <c r="P45" s="35">
        <v>3</v>
      </c>
      <c r="Q45" s="35"/>
      <c r="R45" s="38"/>
      <c r="S45" s="14"/>
      <c r="T45" s="1"/>
      <c r="U45" s="1"/>
      <c r="V45" s="11"/>
      <c r="W45" s="140"/>
    </row>
    <row r="46" spans="1:23">
      <c r="A46" s="361"/>
      <c r="B46" s="366"/>
      <c r="C46" s="181" t="s">
        <v>82</v>
      </c>
      <c r="D46" s="180" t="s">
        <v>83</v>
      </c>
      <c r="E46" s="158">
        <v>3</v>
      </c>
      <c r="F46" s="159">
        <v>3</v>
      </c>
      <c r="G46" s="186"/>
      <c r="H46" s="187"/>
      <c r="I46" s="187"/>
      <c r="J46" s="188"/>
      <c r="K46" s="14"/>
      <c r="L46" s="1"/>
      <c r="M46" s="1"/>
      <c r="N46" s="13"/>
      <c r="O46" s="34">
        <v>3</v>
      </c>
      <c r="P46" s="35">
        <v>3</v>
      </c>
      <c r="Q46" s="35"/>
      <c r="R46" s="38"/>
      <c r="S46" s="14"/>
      <c r="T46" s="1"/>
      <c r="U46" s="1"/>
      <c r="V46" s="11"/>
      <c r="W46" s="138"/>
    </row>
    <row r="47" spans="1:23">
      <c r="A47" s="361"/>
      <c r="B47" s="366"/>
      <c r="C47" s="166" t="s">
        <v>84</v>
      </c>
      <c r="D47" s="182" t="s">
        <v>85</v>
      </c>
      <c r="E47" s="158">
        <v>3</v>
      </c>
      <c r="F47" s="159">
        <v>3</v>
      </c>
      <c r="G47" s="186"/>
      <c r="H47" s="187"/>
      <c r="I47" s="187"/>
      <c r="J47" s="188"/>
      <c r="K47" s="14"/>
      <c r="L47" s="1"/>
      <c r="M47" s="1"/>
      <c r="N47" s="13"/>
      <c r="O47" s="34">
        <v>3</v>
      </c>
      <c r="P47" s="35">
        <v>3</v>
      </c>
      <c r="Q47" s="35"/>
      <c r="R47" s="38"/>
      <c r="S47" s="14"/>
      <c r="T47" s="1"/>
      <c r="U47" s="1"/>
      <c r="V47" s="11"/>
      <c r="W47" s="118"/>
    </row>
    <row r="48" spans="1:23">
      <c r="A48" s="361"/>
      <c r="B48" s="366"/>
      <c r="C48" s="166" t="s">
        <v>86</v>
      </c>
      <c r="D48" s="182" t="s">
        <v>87</v>
      </c>
      <c r="E48" s="158">
        <v>3</v>
      </c>
      <c r="F48" s="159">
        <v>3</v>
      </c>
      <c r="G48" s="186"/>
      <c r="H48" s="187"/>
      <c r="I48" s="187"/>
      <c r="J48" s="188"/>
      <c r="K48" s="14"/>
      <c r="L48" s="1"/>
      <c r="M48" s="1"/>
      <c r="N48" s="13"/>
      <c r="O48" s="34"/>
      <c r="P48" s="35"/>
      <c r="Q48" s="35">
        <v>3</v>
      </c>
      <c r="R48" s="38">
        <v>3</v>
      </c>
      <c r="S48" s="15"/>
      <c r="T48" s="6"/>
      <c r="U48" s="6"/>
      <c r="V48" s="16"/>
      <c r="W48" s="141"/>
    </row>
    <row r="49" spans="1:23">
      <c r="A49" s="361"/>
      <c r="B49" s="366"/>
      <c r="C49" s="181" t="s">
        <v>88</v>
      </c>
      <c r="D49" s="180" t="s">
        <v>89</v>
      </c>
      <c r="E49" s="158">
        <v>1</v>
      </c>
      <c r="F49" s="159">
        <v>3</v>
      </c>
      <c r="G49" s="186"/>
      <c r="H49" s="187"/>
      <c r="I49" s="187"/>
      <c r="J49" s="188"/>
      <c r="K49" s="14"/>
      <c r="L49" s="1"/>
      <c r="M49" s="1"/>
      <c r="N49" s="13"/>
      <c r="O49" s="34"/>
      <c r="P49" s="35"/>
      <c r="Q49" s="35">
        <v>1</v>
      </c>
      <c r="R49" s="38">
        <v>3</v>
      </c>
      <c r="S49" s="14"/>
      <c r="T49" s="1"/>
      <c r="U49" s="1"/>
      <c r="V49" s="11"/>
      <c r="W49" s="120" t="s">
        <v>90</v>
      </c>
    </row>
    <row r="50" spans="1:23">
      <c r="A50" s="361"/>
      <c r="B50" s="366"/>
      <c r="C50" s="166" t="s">
        <v>91</v>
      </c>
      <c r="D50" s="182" t="s">
        <v>92</v>
      </c>
      <c r="E50" s="158">
        <v>2</v>
      </c>
      <c r="F50" s="159">
        <v>6</v>
      </c>
      <c r="G50" s="186"/>
      <c r="H50" s="187"/>
      <c r="I50" s="187"/>
      <c r="J50" s="188"/>
      <c r="K50" s="14"/>
      <c r="L50" s="1"/>
      <c r="M50" s="1"/>
      <c r="N50" s="13"/>
      <c r="O50" s="34">
        <v>1</v>
      </c>
      <c r="P50" s="35">
        <v>3</v>
      </c>
      <c r="Q50" s="35">
        <v>1</v>
      </c>
      <c r="R50" s="38">
        <v>3</v>
      </c>
      <c r="S50" s="14"/>
      <c r="T50" s="1"/>
      <c r="U50" s="1"/>
      <c r="V50" s="11"/>
      <c r="W50" s="92"/>
    </row>
    <row r="51" spans="1:23">
      <c r="A51" s="361"/>
      <c r="B51" s="366"/>
      <c r="C51" s="181" t="s">
        <v>93</v>
      </c>
      <c r="D51" s="180" t="s">
        <v>94</v>
      </c>
      <c r="E51" s="158">
        <v>3</v>
      </c>
      <c r="F51" s="159">
        <v>3</v>
      </c>
      <c r="G51" s="186"/>
      <c r="H51" s="187"/>
      <c r="I51" s="187"/>
      <c r="J51" s="188"/>
      <c r="K51" s="14"/>
      <c r="L51" s="1"/>
      <c r="M51" s="1"/>
      <c r="N51" s="13"/>
      <c r="O51" s="34" t="s">
        <v>4</v>
      </c>
      <c r="P51" s="35"/>
      <c r="Q51" s="35">
        <v>3</v>
      </c>
      <c r="R51" s="38">
        <v>3</v>
      </c>
      <c r="S51" s="14"/>
      <c r="T51" s="1"/>
      <c r="U51" s="1"/>
      <c r="V51" s="11"/>
      <c r="W51" s="120"/>
    </row>
    <row r="52" spans="1:23">
      <c r="A52" s="361"/>
      <c r="B52" s="366"/>
      <c r="C52" s="181"/>
      <c r="D52" s="180"/>
      <c r="E52" s="158"/>
      <c r="F52" s="159"/>
      <c r="G52" s="186"/>
      <c r="H52" s="187"/>
      <c r="I52" s="187"/>
      <c r="J52" s="188"/>
      <c r="K52" s="61"/>
      <c r="L52" s="1"/>
      <c r="M52" s="1"/>
      <c r="N52" s="11"/>
      <c r="O52" s="34"/>
      <c r="P52" s="35"/>
      <c r="Q52" s="35"/>
      <c r="R52" s="38"/>
      <c r="S52" s="61"/>
      <c r="T52" s="1"/>
      <c r="U52" s="1"/>
      <c r="V52" s="11"/>
      <c r="W52" s="118"/>
    </row>
    <row r="53" spans="1:23">
      <c r="A53" s="361"/>
      <c r="B53" s="366"/>
      <c r="C53" s="181"/>
      <c r="D53" s="180"/>
      <c r="E53" s="158"/>
      <c r="F53" s="159"/>
      <c r="G53" s="186"/>
      <c r="H53" s="187"/>
      <c r="I53" s="187"/>
      <c r="J53" s="188"/>
      <c r="K53" s="14"/>
      <c r="L53" s="1"/>
      <c r="M53" s="1"/>
      <c r="N53" s="13"/>
      <c r="O53" s="34"/>
      <c r="P53" s="35"/>
      <c r="Q53" s="35"/>
      <c r="R53" s="38"/>
      <c r="S53" s="14"/>
      <c r="T53" s="1"/>
      <c r="U53" s="1"/>
      <c r="V53" s="11"/>
      <c r="W53" s="120"/>
    </row>
    <row r="54" spans="1:23" ht="17.25" thickBot="1">
      <c r="A54" s="362"/>
      <c r="B54" s="367"/>
      <c r="C54" s="353" t="s">
        <v>41</v>
      </c>
      <c r="D54" s="354"/>
      <c r="E54" s="183">
        <f t="shared" ref="E54:J54" si="1">SUM(E26:E53)</f>
        <v>69</v>
      </c>
      <c r="F54" s="184">
        <f t="shared" si="1"/>
        <v>87</v>
      </c>
      <c r="G54" s="217">
        <f t="shared" si="1"/>
        <v>14</v>
      </c>
      <c r="H54" s="218">
        <f t="shared" si="1"/>
        <v>18</v>
      </c>
      <c r="I54" s="218">
        <f t="shared" si="1"/>
        <v>14</v>
      </c>
      <c r="J54" s="219">
        <f t="shared" si="1"/>
        <v>16</v>
      </c>
      <c r="K54" s="27">
        <f t="shared" ref="K54:V54" si="2">SUM(K30:K53)</f>
        <v>12</v>
      </c>
      <c r="L54" s="25">
        <f t="shared" si="2"/>
        <v>14</v>
      </c>
      <c r="M54" s="25">
        <f t="shared" si="2"/>
        <v>10</v>
      </c>
      <c r="N54" s="26">
        <f t="shared" si="2"/>
        <v>12</v>
      </c>
      <c r="O54" s="31">
        <f t="shared" si="2"/>
        <v>11</v>
      </c>
      <c r="P54" s="32">
        <f t="shared" si="2"/>
        <v>15</v>
      </c>
      <c r="Q54" s="32">
        <f t="shared" si="2"/>
        <v>8</v>
      </c>
      <c r="R54" s="33">
        <f t="shared" si="2"/>
        <v>12</v>
      </c>
      <c r="S54" s="27">
        <f t="shared" si="2"/>
        <v>0</v>
      </c>
      <c r="T54" s="25">
        <f t="shared" si="2"/>
        <v>0</v>
      </c>
      <c r="U54" s="25">
        <f t="shared" si="2"/>
        <v>0</v>
      </c>
      <c r="V54" s="25">
        <f t="shared" si="2"/>
        <v>0</v>
      </c>
      <c r="W54" s="93"/>
    </row>
    <row r="55" spans="1:23" ht="17.25" thickBot="1">
      <c r="A55" s="347" t="s">
        <v>47</v>
      </c>
      <c r="B55" s="355"/>
      <c r="C55" s="355"/>
      <c r="D55" s="356"/>
      <c r="E55" s="175">
        <f t="shared" ref="E55:V55" si="3">SUM(E54,E25)</f>
        <v>99</v>
      </c>
      <c r="F55" s="185">
        <f t="shared" si="3"/>
        <v>127</v>
      </c>
      <c r="G55" s="209">
        <f t="shared" si="3"/>
        <v>18</v>
      </c>
      <c r="H55" s="210">
        <f t="shared" si="3"/>
        <v>24</v>
      </c>
      <c r="I55" s="210">
        <f t="shared" si="3"/>
        <v>20</v>
      </c>
      <c r="J55" s="211">
        <f t="shared" si="3"/>
        <v>26</v>
      </c>
      <c r="K55" s="134">
        <f t="shared" si="3"/>
        <v>18</v>
      </c>
      <c r="L55" s="55">
        <f t="shared" si="3"/>
        <v>22</v>
      </c>
      <c r="M55" s="55">
        <f t="shared" si="3"/>
        <v>16</v>
      </c>
      <c r="N55" s="60">
        <f t="shared" si="3"/>
        <v>20</v>
      </c>
      <c r="O55" s="70">
        <f t="shared" si="3"/>
        <v>15</v>
      </c>
      <c r="P55" s="56">
        <f t="shared" si="3"/>
        <v>19</v>
      </c>
      <c r="Q55" s="56">
        <f t="shared" si="3"/>
        <v>12</v>
      </c>
      <c r="R55" s="71">
        <f t="shared" si="3"/>
        <v>16</v>
      </c>
      <c r="S55" s="65">
        <f t="shared" si="3"/>
        <v>0</v>
      </c>
      <c r="T55" s="55">
        <f t="shared" si="3"/>
        <v>0</v>
      </c>
      <c r="U55" s="55">
        <f t="shared" si="3"/>
        <v>0</v>
      </c>
      <c r="V55" s="55">
        <f t="shared" si="3"/>
        <v>0</v>
      </c>
      <c r="W55" s="115"/>
    </row>
    <row r="57" spans="1:23" ht="16.5" customHeight="1">
      <c r="C57" s="357" t="s">
        <v>107</v>
      </c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</row>
    <row r="58" spans="1:23">
      <c r="C58" s="359" t="s">
        <v>108</v>
      </c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</row>
    <row r="59" spans="1:23">
      <c r="C59" s="359" t="s">
        <v>109</v>
      </c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</row>
  </sheetData>
  <mergeCells count="46">
    <mergeCell ref="D2:W2"/>
    <mergeCell ref="B4:C4"/>
    <mergeCell ref="D4:W4"/>
    <mergeCell ref="A6:B9"/>
    <mergeCell ref="C6:C9"/>
    <mergeCell ref="D6:D9"/>
    <mergeCell ref="E6:E9"/>
    <mergeCell ref="F6:F9"/>
    <mergeCell ref="G6:V6"/>
    <mergeCell ref="W6:W9"/>
    <mergeCell ref="G7:J7"/>
    <mergeCell ref="K7:N7"/>
    <mergeCell ref="O7:R7"/>
    <mergeCell ref="S7:V7"/>
    <mergeCell ref="G8:H8"/>
    <mergeCell ref="I8:J8"/>
    <mergeCell ref="U8:V8"/>
    <mergeCell ref="A10:A25"/>
    <mergeCell ref="B10:B13"/>
    <mergeCell ref="B14:B17"/>
    <mergeCell ref="C14:D14"/>
    <mergeCell ref="C15:D15"/>
    <mergeCell ref="C16:D16"/>
    <mergeCell ref="C17:D17"/>
    <mergeCell ref="B18:B22"/>
    <mergeCell ref="K8:L8"/>
    <mergeCell ref="M8:N8"/>
    <mergeCell ref="O8:P8"/>
    <mergeCell ref="Q8:R8"/>
    <mergeCell ref="S8:T8"/>
    <mergeCell ref="W28:W29"/>
    <mergeCell ref="C54:D54"/>
    <mergeCell ref="C18:D18"/>
    <mergeCell ref="W18:W22"/>
    <mergeCell ref="C19:D19"/>
    <mergeCell ref="C20:D20"/>
    <mergeCell ref="C21:D21"/>
    <mergeCell ref="C22:D22"/>
    <mergeCell ref="A55:D55"/>
    <mergeCell ref="C57:V57"/>
    <mergeCell ref="C58:V58"/>
    <mergeCell ref="C59:V59"/>
    <mergeCell ref="B25:D25"/>
    <mergeCell ref="A26:A54"/>
    <mergeCell ref="B26:B27"/>
    <mergeCell ref="B28:B54"/>
  </mergeCells>
  <phoneticPr fontId="2" type="noConversion"/>
  <pageMargins left="0.17" right="0.17" top="0.17" bottom="0.17" header="0.5" footer="0.5"/>
  <pageSetup paperSize="9" scale="81" orientation="portrait" r:id="rId1"/>
  <headerFooter alignWithMargins="0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亞專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課務組</dc:creator>
  <cp:lastModifiedBy>oit-3100</cp:lastModifiedBy>
  <cp:lastPrinted>2014-04-29T03:01:08Z</cp:lastPrinted>
  <dcterms:created xsi:type="dcterms:W3CDTF">2000-08-16T02:17:32Z</dcterms:created>
  <dcterms:modified xsi:type="dcterms:W3CDTF">2014-09-12T03:06:37Z</dcterms:modified>
</cp:coreProperties>
</file>